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firstSheet="37" activeTab="45"/>
  </bookViews>
  <sheets>
    <sheet name="Přehled" sheetId="1" r:id="rId1"/>
    <sheet name="19.3.2019" sheetId="2" r:id="rId2"/>
    <sheet name="20.3.2019" sheetId="3" r:id="rId3"/>
    <sheet name="21.3.2019" sheetId="4" r:id="rId4"/>
    <sheet name="22.3.2019" sheetId="5" r:id="rId5"/>
    <sheet name="23.3.2019" sheetId="6" r:id="rId6"/>
    <sheet name="24.3.2019" sheetId="7" r:id="rId7"/>
    <sheet name="25.3.2019" sheetId="8" r:id="rId8"/>
    <sheet name="26.3.2019" sheetId="9" r:id="rId9"/>
    <sheet name="27.3.2019" sheetId="10" r:id="rId10"/>
    <sheet name="28.3.2019" sheetId="11" r:id="rId11"/>
    <sheet name="29.3.2019" sheetId="12" r:id="rId12"/>
    <sheet name="30.3.2019" sheetId="13" r:id="rId13"/>
    <sheet name="31.3.2019" sheetId="14" r:id="rId14"/>
    <sheet name="1.4.2019" sheetId="15" r:id="rId15"/>
    <sheet name="2.4.2019" sheetId="16" r:id="rId16"/>
    <sheet name="3.4.2019" sheetId="17" r:id="rId17"/>
    <sheet name="4.4.2019" sheetId="18" r:id="rId18"/>
    <sheet name="5.4.2019" sheetId="19" r:id="rId19"/>
    <sheet name="6.4.2019" sheetId="20" r:id="rId20"/>
    <sheet name="7.4.2019" sheetId="21" r:id="rId21"/>
    <sheet name="8.4.2019" sheetId="22" r:id="rId22"/>
    <sheet name="9.4.2019" sheetId="23" r:id="rId23"/>
    <sheet name="10.4.2019" sheetId="24" r:id="rId24"/>
    <sheet name="11.4.2019" sheetId="25" r:id="rId25"/>
    <sheet name="12.4.2019" sheetId="26" r:id="rId26"/>
    <sheet name="13.4.2019" sheetId="27" r:id="rId27"/>
    <sheet name="14.4.2019" sheetId="28" r:id="rId28"/>
    <sheet name="15.4.2019" sheetId="35" r:id="rId29"/>
    <sheet name="16.4.2019" sheetId="36" r:id="rId30"/>
    <sheet name="17.4.2019" sheetId="42" r:id="rId31"/>
    <sheet name="18.4.2019" sheetId="41" r:id="rId32"/>
    <sheet name="19.4.2019" sheetId="39" r:id="rId33"/>
    <sheet name="20.4.2019" sheetId="38" r:id="rId34"/>
    <sheet name="21.4.2019" sheetId="40" r:id="rId35"/>
    <sheet name="22.4.2019" sheetId="37" r:id="rId36"/>
    <sheet name="23.4.2019" sheetId="43" r:id="rId37"/>
    <sheet name="24.4.2019" sheetId="44" r:id="rId38"/>
    <sheet name="25.4.2019" sheetId="45" r:id="rId39"/>
    <sheet name="26.4.2019" sheetId="47" r:id="rId40"/>
    <sheet name="27.4.2019" sheetId="46" r:id="rId41"/>
    <sheet name="28.4.2019" sheetId="48" r:id="rId42"/>
    <sheet name="29.4.2019" sheetId="49" r:id="rId43"/>
    <sheet name="x_2_2" sheetId="33" r:id="rId44"/>
    <sheet name="Vzor" sheetId="34" r:id="rId45"/>
    <sheet name="30.4.2019" sheetId="50" r:id="rId46"/>
  </sheets>
  <calcPr calcId="124519"/>
</workbook>
</file>

<file path=xl/calcChain.xml><?xml version="1.0" encoding="utf-8"?>
<calcChain xmlns="http://schemas.openxmlformats.org/spreadsheetml/2006/main">
  <c r="B64" i="49"/>
  <c r="B64" i="48"/>
  <c r="B64" i="46"/>
  <c r="AM55" i="50"/>
  <c r="AM56" s="1"/>
  <c r="AL55"/>
  <c r="AK55"/>
  <c r="AK56" s="1"/>
  <c r="AJ55"/>
  <c r="AI55"/>
  <c r="AI56" s="1"/>
  <c r="AH55"/>
  <c r="AH56" s="1"/>
  <c r="AG55"/>
  <c r="AG56" s="1"/>
  <c r="AF55"/>
  <c r="AF57" s="1"/>
  <c r="AC55"/>
  <c r="AB55"/>
  <c r="AA55"/>
  <c r="Z55"/>
  <c r="Y55"/>
  <c r="X55"/>
  <c r="W55"/>
  <c r="V55"/>
  <c r="V57" s="1"/>
  <c r="S55"/>
  <c r="R55"/>
  <c r="Q55"/>
  <c r="P55"/>
  <c r="O55"/>
  <c r="N55"/>
  <c r="M55"/>
  <c r="L55"/>
  <c r="L57" s="1"/>
  <c r="I55"/>
  <c r="I59" s="1"/>
  <c r="H55"/>
  <c r="H59" s="1"/>
  <c r="G55"/>
  <c r="G59" s="1"/>
  <c r="F55"/>
  <c r="F59" s="1"/>
  <c r="E55"/>
  <c r="E59" s="1"/>
  <c r="D55"/>
  <c r="D59" s="1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M55" i="49"/>
  <c r="AM56" s="1"/>
  <c r="AL55"/>
  <c r="AK55"/>
  <c r="AJ55"/>
  <c r="AI55"/>
  <c r="AI56" s="1"/>
  <c r="AH55"/>
  <c r="AG55"/>
  <c r="AF55"/>
  <c r="AF57" s="1"/>
  <c r="AC55"/>
  <c r="AB55"/>
  <c r="AA55"/>
  <c r="Z55"/>
  <c r="Y55"/>
  <c r="X55"/>
  <c r="W55"/>
  <c r="V55"/>
  <c r="V57" s="1"/>
  <c r="S55"/>
  <c r="R55"/>
  <c r="Q55"/>
  <c r="P55"/>
  <c r="O55"/>
  <c r="N55"/>
  <c r="M55"/>
  <c r="L55"/>
  <c r="L57" s="1"/>
  <c r="I55"/>
  <c r="I59" s="1"/>
  <c r="H55"/>
  <c r="H59" s="1"/>
  <c r="G55"/>
  <c r="G59" s="1"/>
  <c r="F55"/>
  <c r="F59" s="1"/>
  <c r="E55"/>
  <c r="E59" s="1"/>
  <c r="D55"/>
  <c r="D59" s="1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AD57" s="1"/>
  <c r="T5"/>
  <c r="J5"/>
  <c r="AM55" i="48"/>
  <c r="AM56" s="1"/>
  <c r="AL55"/>
  <c r="AK55"/>
  <c r="AK56" s="1"/>
  <c r="AJ55"/>
  <c r="AI55"/>
  <c r="AN57" s="1"/>
  <c r="AH55"/>
  <c r="AF57" s="1"/>
  <c r="AG55"/>
  <c r="AG56" s="1"/>
  <c r="AF55"/>
  <c r="AF56" s="1"/>
  <c r="AC55"/>
  <c r="AB55"/>
  <c r="AA55"/>
  <c r="Z55"/>
  <c r="Y55"/>
  <c r="X55"/>
  <c r="W55"/>
  <c r="V55"/>
  <c r="S55"/>
  <c r="R55"/>
  <c r="Q55"/>
  <c r="P55"/>
  <c r="O55"/>
  <c r="N55"/>
  <c r="M55"/>
  <c r="L55"/>
  <c r="I55"/>
  <c r="I59" s="1"/>
  <c r="H55"/>
  <c r="H59" s="1"/>
  <c r="G55"/>
  <c r="G59" s="1"/>
  <c r="F55"/>
  <c r="F59" s="1"/>
  <c r="E55"/>
  <c r="E59" s="1"/>
  <c r="D55"/>
  <c r="D59" s="1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T57" s="1"/>
  <c r="J5"/>
  <c r="B64" i="47"/>
  <c r="G59"/>
  <c r="AM55"/>
  <c r="AL55"/>
  <c r="AK55"/>
  <c r="AJ55"/>
  <c r="AI55"/>
  <c r="AH55"/>
  <c r="AG55"/>
  <c r="AF55"/>
  <c r="AF57" s="1"/>
  <c r="AC55"/>
  <c r="AB55"/>
  <c r="AA55"/>
  <c r="Z55"/>
  <c r="Y55"/>
  <c r="X55"/>
  <c r="W55"/>
  <c r="V55"/>
  <c r="V57" s="1"/>
  <c r="S55"/>
  <c r="R55"/>
  <c r="Q55"/>
  <c r="P55"/>
  <c r="O55"/>
  <c r="N55"/>
  <c r="M55"/>
  <c r="L55"/>
  <c r="L57" s="1"/>
  <c r="I55"/>
  <c r="I59" s="1"/>
  <c r="H55"/>
  <c r="H59" s="1"/>
  <c r="G55"/>
  <c r="F55"/>
  <c r="F59" s="1"/>
  <c r="E55"/>
  <c r="E59" s="1"/>
  <c r="D55"/>
  <c r="D59" s="1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T57" s="1"/>
  <c r="J5"/>
  <c r="B64" i="45"/>
  <c r="J57" i="44"/>
  <c r="B64"/>
  <c r="D83" i="1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E51"/>
  <c r="E52"/>
  <c r="E53"/>
  <c r="E54"/>
  <c r="E55"/>
  <c r="D51"/>
  <c r="D52"/>
  <c r="D53"/>
  <c r="D54"/>
  <c r="D55"/>
  <c r="AE37"/>
  <c r="AE38"/>
  <c r="AE39"/>
  <c r="AE40"/>
  <c r="AE41"/>
  <c r="AD37"/>
  <c r="AD38"/>
  <c r="AD39"/>
  <c r="AD40"/>
  <c r="AD41"/>
  <c r="AC37"/>
  <c r="AC38"/>
  <c r="AC39"/>
  <c r="AC40"/>
  <c r="AC41"/>
  <c r="AB37"/>
  <c r="AB38"/>
  <c r="AB39"/>
  <c r="AB40"/>
  <c r="AB41"/>
  <c r="AA37"/>
  <c r="AA38"/>
  <c r="AA39"/>
  <c r="AA40"/>
  <c r="AA41"/>
  <c r="Z37"/>
  <c r="Z38"/>
  <c r="Z39"/>
  <c r="Z40"/>
  <c r="Z41"/>
  <c r="Y37"/>
  <c r="Y38"/>
  <c r="Y39"/>
  <c r="Y40"/>
  <c r="Y41"/>
  <c r="X37"/>
  <c r="X38"/>
  <c r="X39"/>
  <c r="X40"/>
  <c r="X41"/>
  <c r="W37"/>
  <c r="W38"/>
  <c r="W39"/>
  <c r="W40"/>
  <c r="W41"/>
  <c r="V37"/>
  <c r="V38"/>
  <c r="V39"/>
  <c r="V40"/>
  <c r="V41"/>
  <c r="U37"/>
  <c r="U38"/>
  <c r="U39"/>
  <c r="U40"/>
  <c r="U41"/>
  <c r="T37"/>
  <c r="T38"/>
  <c r="T39"/>
  <c r="T40"/>
  <c r="T41"/>
  <c r="S37"/>
  <c r="S38"/>
  <c r="S39"/>
  <c r="S40"/>
  <c r="S41"/>
  <c r="R37"/>
  <c r="R38"/>
  <c r="R39"/>
  <c r="R40"/>
  <c r="R41"/>
  <c r="Q37"/>
  <c r="Q38"/>
  <c r="Q39"/>
  <c r="Q40"/>
  <c r="Q41"/>
  <c r="P37"/>
  <c r="P38"/>
  <c r="P39"/>
  <c r="P40"/>
  <c r="P41"/>
  <c r="O37"/>
  <c r="O38"/>
  <c r="O39"/>
  <c r="O40"/>
  <c r="O41"/>
  <c r="N37"/>
  <c r="N38"/>
  <c r="N39"/>
  <c r="N40"/>
  <c r="N41"/>
  <c r="M37"/>
  <c r="M38"/>
  <c r="M39"/>
  <c r="M40"/>
  <c r="M41"/>
  <c r="L37"/>
  <c r="L38"/>
  <c r="L39"/>
  <c r="L40"/>
  <c r="L41"/>
  <c r="K37"/>
  <c r="K38"/>
  <c r="K39"/>
  <c r="K40"/>
  <c r="K41"/>
  <c r="J37"/>
  <c r="J38"/>
  <c r="J39"/>
  <c r="J40"/>
  <c r="J41"/>
  <c r="I37"/>
  <c r="I38"/>
  <c r="I39"/>
  <c r="I40"/>
  <c r="I41"/>
  <c r="H37"/>
  <c r="H38"/>
  <c r="H39"/>
  <c r="H40"/>
  <c r="H41"/>
  <c r="G37"/>
  <c r="G38"/>
  <c r="G39"/>
  <c r="G40"/>
  <c r="G41"/>
  <c r="F37"/>
  <c r="F38"/>
  <c r="F39"/>
  <c r="F40"/>
  <c r="F41"/>
  <c r="E37"/>
  <c r="E38"/>
  <c r="E39"/>
  <c r="E40"/>
  <c r="E41"/>
  <c r="D37"/>
  <c r="D38"/>
  <c r="D39"/>
  <c r="D40"/>
  <c r="D41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2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B64" i="43"/>
  <c r="B64" i="37"/>
  <c r="B64" i="40"/>
  <c r="B64" i="38"/>
  <c r="B64" i="39"/>
  <c r="B64" i="41"/>
  <c r="B64" i="42"/>
  <c r="B64" i="36"/>
  <c r="B64" i="35"/>
  <c r="AM55" i="46"/>
  <c r="AL55"/>
  <c r="AK55"/>
  <c r="AJ55"/>
  <c r="AI55"/>
  <c r="AH55"/>
  <c r="AH56" s="1"/>
  <c r="AG55"/>
  <c r="AF55"/>
  <c r="AF57" s="1"/>
  <c r="AC55"/>
  <c r="AB55"/>
  <c r="AA55"/>
  <c r="Z55"/>
  <c r="Y55"/>
  <c r="X55"/>
  <c r="W55"/>
  <c r="V55"/>
  <c r="V57" s="1"/>
  <c r="S55"/>
  <c r="R55"/>
  <c r="Q55"/>
  <c r="P55"/>
  <c r="O55"/>
  <c r="N55"/>
  <c r="M55"/>
  <c r="L55"/>
  <c r="I55"/>
  <c r="I59" s="1"/>
  <c r="H55"/>
  <c r="H59" s="1"/>
  <c r="G55"/>
  <c r="G59" s="1"/>
  <c r="F55"/>
  <c r="F59" s="1"/>
  <c r="E55"/>
  <c r="E59" s="1"/>
  <c r="D55"/>
  <c r="D59" s="1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J57" s="1"/>
  <c r="AM55" i="45"/>
  <c r="AM56" s="1"/>
  <c r="AL55"/>
  <c r="AL56" s="1"/>
  <c r="AK55"/>
  <c r="AK56" s="1"/>
  <c r="AJ55"/>
  <c r="AI55"/>
  <c r="AN57" s="1"/>
  <c r="AH55"/>
  <c r="AH56" s="1"/>
  <c r="AG55"/>
  <c r="AG56" s="1"/>
  <c r="AF55"/>
  <c r="AF57" s="1"/>
  <c r="AC55"/>
  <c r="AB55"/>
  <c r="AA55"/>
  <c r="Z55"/>
  <c r="Y55"/>
  <c r="X55"/>
  <c r="W55"/>
  <c r="V55"/>
  <c r="V57" s="1"/>
  <c r="S55"/>
  <c r="S56" s="1"/>
  <c r="R55"/>
  <c r="R56" s="1"/>
  <c r="Q55"/>
  <c r="Q56" s="1"/>
  <c r="P55"/>
  <c r="O55"/>
  <c r="O56" s="1"/>
  <c r="N55"/>
  <c r="N56" s="1"/>
  <c r="M55"/>
  <c r="M56" s="1"/>
  <c r="L55"/>
  <c r="L57" s="1"/>
  <c r="I55"/>
  <c r="I59" s="1"/>
  <c r="H55"/>
  <c r="H59" s="1"/>
  <c r="G55"/>
  <c r="G59" s="1"/>
  <c r="F55"/>
  <c r="F59" s="1"/>
  <c r="E55"/>
  <c r="E59" s="1"/>
  <c r="D55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T57" s="1"/>
  <c r="J5"/>
  <c r="AM55" i="44"/>
  <c r="AM56" s="1"/>
  <c r="AL55"/>
  <c r="AL56" s="1"/>
  <c r="AK55"/>
  <c r="AJ55"/>
  <c r="AI55"/>
  <c r="AI56" s="1"/>
  <c r="AH55"/>
  <c r="AH56" s="1"/>
  <c r="AG55"/>
  <c r="AN57" s="1"/>
  <c r="AF55"/>
  <c r="AF57" s="1"/>
  <c r="AK56" s="1"/>
  <c r="AC55"/>
  <c r="AB55"/>
  <c r="AA55"/>
  <c r="Z55"/>
  <c r="Y55"/>
  <c r="X55"/>
  <c r="W55"/>
  <c r="V55"/>
  <c r="V57" s="1"/>
  <c r="S55"/>
  <c r="R55"/>
  <c r="Q55"/>
  <c r="P55"/>
  <c r="O55"/>
  <c r="N55"/>
  <c r="M55"/>
  <c r="L55"/>
  <c r="I55"/>
  <c r="I59" s="1"/>
  <c r="H55"/>
  <c r="H59" s="1"/>
  <c r="G55"/>
  <c r="G59" s="1"/>
  <c r="F55"/>
  <c r="F59" s="1"/>
  <c r="E55"/>
  <c r="E59" s="1"/>
  <c r="D55"/>
  <c r="D59" s="1"/>
  <c r="C55"/>
  <c r="C59" s="1"/>
  <c r="B55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M55" i="43"/>
  <c r="AL55"/>
  <c r="AK55"/>
  <c r="AJ55"/>
  <c r="AI55"/>
  <c r="AN57" s="1"/>
  <c r="AH55"/>
  <c r="AF57" s="1"/>
  <c r="AG55"/>
  <c r="AF55"/>
  <c r="AC55"/>
  <c r="AB55"/>
  <c r="AA55"/>
  <c r="Z55"/>
  <c r="Y55"/>
  <c r="X55"/>
  <c r="W55"/>
  <c r="V55"/>
  <c r="V57" s="1"/>
  <c r="S55"/>
  <c r="R55"/>
  <c r="Q55"/>
  <c r="P55"/>
  <c r="O55"/>
  <c r="N55"/>
  <c r="L57" s="1"/>
  <c r="M55"/>
  <c r="L55"/>
  <c r="I55"/>
  <c r="I59" s="1"/>
  <c r="H55"/>
  <c r="H59" s="1"/>
  <c r="G55"/>
  <c r="G59" s="1"/>
  <c r="F55"/>
  <c r="F59" s="1"/>
  <c r="E55"/>
  <c r="E59" s="1"/>
  <c r="D55"/>
  <c r="D59" s="1"/>
  <c r="C55"/>
  <c r="C59" s="1"/>
  <c r="B55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T57" s="1"/>
  <c r="J5"/>
  <c r="AM55" i="35"/>
  <c r="AL55"/>
  <c r="AL56" s="1"/>
  <c r="AK55"/>
  <c r="AK56" s="1"/>
  <c r="AJ55"/>
  <c r="AI55"/>
  <c r="AI56" s="1"/>
  <c r="AH55"/>
  <c r="AH56" s="1"/>
  <c r="AG55"/>
  <c r="AG56" s="1"/>
  <c r="AF55"/>
  <c r="AF57" s="1"/>
  <c r="AC55"/>
  <c r="AC56" s="1"/>
  <c r="AB55"/>
  <c r="AB56" s="1"/>
  <c r="AA55"/>
  <c r="AA56" s="1"/>
  <c r="Z55"/>
  <c r="Y55"/>
  <c r="Y56" s="1"/>
  <c r="X55"/>
  <c r="X56" s="1"/>
  <c r="W55"/>
  <c r="W56" s="1"/>
  <c r="V55"/>
  <c r="V57" s="1"/>
  <c r="S55"/>
  <c r="S56" s="1"/>
  <c r="R55"/>
  <c r="R56" s="1"/>
  <c r="Q55"/>
  <c r="Q56" s="1"/>
  <c r="P55"/>
  <c r="O55"/>
  <c r="O56" s="1"/>
  <c r="N55"/>
  <c r="N56" s="1"/>
  <c r="M55"/>
  <c r="M56" s="1"/>
  <c r="L55"/>
  <c r="L57" s="1"/>
  <c r="I55"/>
  <c r="I59" s="1"/>
  <c r="H55"/>
  <c r="H59" s="1"/>
  <c r="G55"/>
  <c r="G59" s="1"/>
  <c r="F55"/>
  <c r="F59" s="1"/>
  <c r="E55"/>
  <c r="E59" s="1"/>
  <c r="D55"/>
  <c r="D59" s="1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AD57" s="1"/>
  <c r="T5"/>
  <c r="T57" s="1"/>
  <c r="J5"/>
  <c r="J57" s="1"/>
  <c r="AM55" i="42"/>
  <c r="AM56" s="1"/>
  <c r="AL55"/>
  <c r="AL56" s="1"/>
  <c r="AK55"/>
  <c r="AK56" s="1"/>
  <c r="AJ55"/>
  <c r="AI55"/>
  <c r="AN57" s="1"/>
  <c r="AH55"/>
  <c r="AH56" s="1"/>
  <c r="AG55"/>
  <c r="AG56" s="1"/>
  <c r="AF55"/>
  <c r="AF57" s="1"/>
  <c r="AC55"/>
  <c r="AB55"/>
  <c r="AA55"/>
  <c r="Z55"/>
  <c r="Y55"/>
  <c r="X55"/>
  <c r="W55"/>
  <c r="V55"/>
  <c r="V57" s="1"/>
  <c r="S55"/>
  <c r="R55"/>
  <c r="Q55"/>
  <c r="P55"/>
  <c r="O55"/>
  <c r="N55"/>
  <c r="M55"/>
  <c r="L55"/>
  <c r="L57" s="1"/>
  <c r="I55"/>
  <c r="I59" s="1"/>
  <c r="H55"/>
  <c r="H59" s="1"/>
  <c r="G55"/>
  <c r="G59" s="1"/>
  <c r="F55"/>
  <c r="F59" s="1"/>
  <c r="E55"/>
  <c r="E59" s="1"/>
  <c r="D55"/>
  <c r="D59" s="1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AD57" s="1"/>
  <c r="T5"/>
  <c r="J5"/>
  <c r="AM55" i="41"/>
  <c r="AL55"/>
  <c r="AK55"/>
  <c r="AJ55"/>
  <c r="AI55"/>
  <c r="AH55"/>
  <c r="AG55"/>
  <c r="AF55"/>
  <c r="AF57" s="1"/>
  <c r="AC55"/>
  <c r="AB55"/>
  <c r="AA55"/>
  <c r="Z55"/>
  <c r="Y55"/>
  <c r="X55"/>
  <c r="W55"/>
  <c r="V55"/>
  <c r="V57" s="1"/>
  <c r="S55"/>
  <c r="R55"/>
  <c r="Q55"/>
  <c r="P55"/>
  <c r="O55"/>
  <c r="N55"/>
  <c r="M55"/>
  <c r="L55"/>
  <c r="L57" s="1"/>
  <c r="I55"/>
  <c r="I59" s="1"/>
  <c r="H55"/>
  <c r="H59" s="1"/>
  <c r="G55"/>
  <c r="G59" s="1"/>
  <c r="F55"/>
  <c r="F59" s="1"/>
  <c r="E55"/>
  <c r="E59" s="1"/>
  <c r="D55"/>
  <c r="D59" s="1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AD57" s="1"/>
  <c r="T5"/>
  <c r="T57" s="1"/>
  <c r="J5"/>
  <c r="AM55" i="40"/>
  <c r="AM56" s="1"/>
  <c r="AL55"/>
  <c r="AL56" s="1"/>
  <c r="AK55"/>
  <c r="AK56" s="1"/>
  <c r="AJ55"/>
  <c r="AI55"/>
  <c r="AI56" s="1"/>
  <c r="AH55"/>
  <c r="AH56" s="1"/>
  <c r="AG55"/>
  <c r="AG56" s="1"/>
  <c r="AF55"/>
  <c r="AF57" s="1"/>
  <c r="AC55"/>
  <c r="AB55"/>
  <c r="AA55"/>
  <c r="Z55"/>
  <c r="Y55"/>
  <c r="X55"/>
  <c r="W55"/>
  <c r="V55"/>
  <c r="V57" s="1"/>
  <c r="S55"/>
  <c r="S56" s="1"/>
  <c r="R55"/>
  <c r="R56" s="1"/>
  <c r="Q55"/>
  <c r="Q56" s="1"/>
  <c r="P55"/>
  <c r="O55"/>
  <c r="O56" s="1"/>
  <c r="N55"/>
  <c r="N56" s="1"/>
  <c r="M55"/>
  <c r="M56" s="1"/>
  <c r="L55"/>
  <c r="L57" s="1"/>
  <c r="I55"/>
  <c r="I59" s="1"/>
  <c r="H55"/>
  <c r="H59" s="1"/>
  <c r="G55"/>
  <c r="G59" s="1"/>
  <c r="F55"/>
  <c r="F59" s="1"/>
  <c r="E55"/>
  <c r="E59" s="1"/>
  <c r="D55"/>
  <c r="D59" s="1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AD57" s="1"/>
  <c r="T5"/>
  <c r="T57" s="1"/>
  <c r="J5"/>
  <c r="AM55" i="39"/>
  <c r="AL55"/>
  <c r="AK55"/>
  <c r="AK56" s="1"/>
  <c r="AJ55"/>
  <c r="AI55"/>
  <c r="AN57" s="1"/>
  <c r="AH55"/>
  <c r="AF57" s="1"/>
  <c r="AG55"/>
  <c r="AG56" s="1"/>
  <c r="AF55"/>
  <c r="AC55"/>
  <c r="AB55"/>
  <c r="AA55"/>
  <c r="Z55"/>
  <c r="Y55"/>
  <c r="X55"/>
  <c r="W55"/>
  <c r="V55"/>
  <c r="V57" s="1"/>
  <c r="S55"/>
  <c r="R55"/>
  <c r="Q55"/>
  <c r="P55"/>
  <c r="O55"/>
  <c r="N55"/>
  <c r="L57" s="1"/>
  <c r="M55"/>
  <c r="L55"/>
  <c r="I55"/>
  <c r="I59" s="1"/>
  <c r="H55"/>
  <c r="H59" s="1"/>
  <c r="G55"/>
  <c r="G59" s="1"/>
  <c r="F55"/>
  <c r="F59" s="1"/>
  <c r="E55"/>
  <c r="E59" s="1"/>
  <c r="D55"/>
  <c r="D59" s="1"/>
  <c r="C55"/>
  <c r="C59" s="1"/>
  <c r="B55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M55" i="38"/>
  <c r="AM56" s="1"/>
  <c r="AL55"/>
  <c r="AK55"/>
  <c r="AJ55"/>
  <c r="AI55"/>
  <c r="AI56" s="1"/>
  <c r="AH55"/>
  <c r="AG55"/>
  <c r="AN57" s="1"/>
  <c r="AF55"/>
  <c r="AF57" s="1"/>
  <c r="AC55"/>
  <c r="AC56" s="1"/>
  <c r="AB55"/>
  <c r="AA55"/>
  <c r="AA56" s="1"/>
  <c r="Z55"/>
  <c r="Y55"/>
  <c r="Y56" s="1"/>
  <c r="X55"/>
  <c r="W55"/>
  <c r="W56" s="1"/>
  <c r="V55"/>
  <c r="V57" s="1"/>
  <c r="S55"/>
  <c r="S56" s="1"/>
  <c r="R55"/>
  <c r="Q55"/>
  <c r="Q56" s="1"/>
  <c r="P55"/>
  <c r="O55"/>
  <c r="O56" s="1"/>
  <c r="N55"/>
  <c r="M55"/>
  <c r="M56" s="1"/>
  <c r="L55"/>
  <c r="L57" s="1"/>
  <c r="I55"/>
  <c r="I59" s="1"/>
  <c r="H55"/>
  <c r="H59" s="1"/>
  <c r="G55"/>
  <c r="G59" s="1"/>
  <c r="F55"/>
  <c r="F59" s="1"/>
  <c r="E55"/>
  <c r="E59" s="1"/>
  <c r="D55"/>
  <c r="D59" s="1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AD57" s="1"/>
  <c r="T6"/>
  <c r="J6"/>
  <c r="J57" s="1"/>
  <c r="AD5"/>
  <c r="T5"/>
  <c r="T57" s="1"/>
  <c r="J5"/>
  <c r="AM55" i="37"/>
  <c r="AM56" s="1"/>
  <c r="AL55"/>
  <c r="AL56" s="1"/>
  <c r="AK55"/>
  <c r="AK56" s="1"/>
  <c r="AJ55"/>
  <c r="AI55"/>
  <c r="AI56" s="1"/>
  <c r="AH55"/>
  <c r="AH56" s="1"/>
  <c r="AG55"/>
  <c r="AG56" s="1"/>
  <c r="AF55"/>
  <c r="AF57" s="1"/>
  <c r="AC55"/>
  <c r="AB55"/>
  <c r="AA55"/>
  <c r="Z55"/>
  <c r="Y55"/>
  <c r="Y56" s="1"/>
  <c r="X55"/>
  <c r="X56" s="1"/>
  <c r="W55"/>
  <c r="V55"/>
  <c r="V57" s="1"/>
  <c r="S55"/>
  <c r="S56" s="1"/>
  <c r="R55"/>
  <c r="R56" s="1"/>
  <c r="Q55"/>
  <c r="Q56" s="1"/>
  <c r="P55"/>
  <c r="O55"/>
  <c r="O56" s="1"/>
  <c r="N55"/>
  <c r="N56" s="1"/>
  <c r="M55"/>
  <c r="M56" s="1"/>
  <c r="L55"/>
  <c r="L57" s="1"/>
  <c r="I55"/>
  <c r="I59" s="1"/>
  <c r="H55"/>
  <c r="H59" s="1"/>
  <c r="G55"/>
  <c r="G59" s="1"/>
  <c r="F55"/>
  <c r="F59" s="1"/>
  <c r="E55"/>
  <c r="E59" s="1"/>
  <c r="D55"/>
  <c r="D59" s="1"/>
  <c r="C55"/>
  <c r="C59" s="1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T57" s="1"/>
  <c r="J5"/>
  <c r="J57" s="1"/>
  <c r="AM55" i="36"/>
  <c r="AL55"/>
  <c r="AL56" s="1"/>
  <c r="AK55"/>
  <c r="AJ55"/>
  <c r="AI55"/>
  <c r="AH55"/>
  <c r="AH56" s="1"/>
  <c r="AG55"/>
  <c r="AF55"/>
  <c r="AF57" s="1"/>
  <c r="AC55"/>
  <c r="AB55"/>
  <c r="AB56" s="1"/>
  <c r="AA55"/>
  <c r="Z55"/>
  <c r="Y55"/>
  <c r="X55"/>
  <c r="X56" s="1"/>
  <c r="W55"/>
  <c r="V55"/>
  <c r="V57" s="1"/>
  <c r="S55"/>
  <c r="R55"/>
  <c r="R56" s="1"/>
  <c r="Q55"/>
  <c r="P55"/>
  <c r="O55"/>
  <c r="N55"/>
  <c r="N56" s="1"/>
  <c r="M55"/>
  <c r="L55"/>
  <c r="L57" s="1"/>
  <c r="I55"/>
  <c r="I59" s="1"/>
  <c r="H55"/>
  <c r="H59" s="1"/>
  <c r="G55"/>
  <c r="G59" s="1"/>
  <c r="F55"/>
  <c r="F59" s="1"/>
  <c r="E55"/>
  <c r="E59" s="1"/>
  <c r="D55"/>
  <c r="D59" s="1"/>
  <c r="C55"/>
  <c r="B55"/>
  <c r="B59" s="1"/>
  <c r="AD4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AD57" s="1"/>
  <c r="T8"/>
  <c r="J8"/>
  <c r="AD7"/>
  <c r="T7"/>
  <c r="J7"/>
  <c r="AD6"/>
  <c r="T6"/>
  <c r="J6"/>
  <c r="J57" s="1"/>
  <c r="AD5"/>
  <c r="T5"/>
  <c r="T57" s="1"/>
  <c r="J5"/>
  <c r="AD40" i="28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27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26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25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24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23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22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21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2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19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18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57" i="50" l="1"/>
  <c r="X56"/>
  <c r="AB56"/>
  <c r="W56"/>
  <c r="AA56"/>
  <c r="Y56"/>
  <c r="AC56"/>
  <c r="M56"/>
  <c r="Q56"/>
  <c r="T57"/>
  <c r="O56"/>
  <c r="S56"/>
  <c r="J57"/>
  <c r="Y56" i="49"/>
  <c r="AC56"/>
  <c r="T57"/>
  <c r="O56"/>
  <c r="S56"/>
  <c r="J57"/>
  <c r="J57" i="48"/>
  <c r="L57"/>
  <c r="S56" s="1"/>
  <c r="AD57"/>
  <c r="V57"/>
  <c r="W56" s="1"/>
  <c r="Y56"/>
  <c r="T57" i="46"/>
  <c r="N56"/>
  <c r="R56"/>
  <c r="L57"/>
  <c r="X56"/>
  <c r="AB56"/>
  <c r="AD57"/>
  <c r="N56" i="50"/>
  <c r="R56"/>
  <c r="AL56"/>
  <c r="B61"/>
  <c r="B64" s="1"/>
  <c r="P56"/>
  <c r="Z56"/>
  <c r="AJ56"/>
  <c r="L56"/>
  <c r="V56"/>
  <c r="AF56"/>
  <c r="B57"/>
  <c r="C56" s="1"/>
  <c r="AN57"/>
  <c r="N56" i="49"/>
  <c r="R56"/>
  <c r="X56"/>
  <c r="AB56"/>
  <c r="AH56"/>
  <c r="AL56"/>
  <c r="M56"/>
  <c r="Q56"/>
  <c r="W56"/>
  <c r="AA56"/>
  <c r="AG56"/>
  <c r="AK56"/>
  <c r="B61"/>
  <c r="P56"/>
  <c r="Z56"/>
  <c r="AJ56"/>
  <c r="C56"/>
  <c r="L56"/>
  <c r="V56"/>
  <c r="AF56"/>
  <c r="B57"/>
  <c r="F56" s="1"/>
  <c r="AN57"/>
  <c r="D56"/>
  <c r="X56" i="48"/>
  <c r="AL56"/>
  <c r="B61"/>
  <c r="Z56"/>
  <c r="AJ56"/>
  <c r="AI56"/>
  <c r="N56"/>
  <c r="AH56"/>
  <c r="B57"/>
  <c r="E56" s="1"/>
  <c r="AD57" i="47"/>
  <c r="J57"/>
  <c r="B61"/>
  <c r="P56"/>
  <c r="Z56"/>
  <c r="AJ56"/>
  <c r="O56"/>
  <c r="S56"/>
  <c r="Y56"/>
  <c r="AC56"/>
  <c r="AI56"/>
  <c r="AM56"/>
  <c r="N56"/>
  <c r="R56"/>
  <c r="X56"/>
  <c r="AB56"/>
  <c r="AH56"/>
  <c r="AL56"/>
  <c r="M56"/>
  <c r="Q56"/>
  <c r="W56"/>
  <c r="AA56"/>
  <c r="AG56"/>
  <c r="AK56"/>
  <c r="L56"/>
  <c r="V56"/>
  <c r="AF56"/>
  <c r="B57"/>
  <c r="G56" s="1"/>
  <c r="AN57"/>
  <c r="J57" i="45"/>
  <c r="D59"/>
  <c r="B61" s="1"/>
  <c r="Y56"/>
  <c r="X56"/>
  <c r="AC56"/>
  <c r="W56"/>
  <c r="AB56"/>
  <c r="AA56"/>
  <c r="AD57"/>
  <c r="L57" i="44"/>
  <c r="M56" s="1"/>
  <c r="T57"/>
  <c r="O56"/>
  <c r="B59"/>
  <c r="B61" s="1"/>
  <c r="X56"/>
  <c r="W56"/>
  <c r="AB56"/>
  <c r="AA56"/>
  <c r="AD57"/>
  <c r="Y56"/>
  <c r="AP107" i="1"/>
  <c r="AP131"/>
  <c r="AP115"/>
  <c r="AP139"/>
  <c r="AP128"/>
  <c r="AP127"/>
  <c r="AP120"/>
  <c r="AP119"/>
  <c r="AO101"/>
  <c r="AP135"/>
  <c r="AP113"/>
  <c r="AP105"/>
  <c r="AP129"/>
  <c r="AP121"/>
  <c r="AP137"/>
  <c r="AO133"/>
  <c r="AP123"/>
  <c r="AP111"/>
  <c r="AO102"/>
  <c r="AP136"/>
  <c r="AO122"/>
  <c r="AP112"/>
  <c r="AO109"/>
  <c r="AO106"/>
  <c r="AO139"/>
  <c r="AO136"/>
  <c r="AP134"/>
  <c r="AO131"/>
  <c r="AO128"/>
  <c r="AP126"/>
  <c r="AO123"/>
  <c r="AO120"/>
  <c r="AP118"/>
  <c r="AO115"/>
  <c r="AO112"/>
  <c r="AP110"/>
  <c r="AO107"/>
  <c r="AP104"/>
  <c r="AP103"/>
  <c r="AO138"/>
  <c r="AO130"/>
  <c r="AO125"/>
  <c r="AO117"/>
  <c r="AO114"/>
  <c r="AO137"/>
  <c r="AO134"/>
  <c r="AP132"/>
  <c r="AO129"/>
  <c r="AO126"/>
  <c r="AP124"/>
  <c r="AO121"/>
  <c r="AO118"/>
  <c r="AP116"/>
  <c r="AO113"/>
  <c r="AO110"/>
  <c r="AP108"/>
  <c r="AO105"/>
  <c r="AP138"/>
  <c r="AO135"/>
  <c r="AP133"/>
  <c r="AO132"/>
  <c r="AP130"/>
  <c r="AO127"/>
  <c r="AP125"/>
  <c r="AO124"/>
  <c r="AP122"/>
  <c r="AO119"/>
  <c r="AP117"/>
  <c r="AO116"/>
  <c r="AP114"/>
  <c r="AO111"/>
  <c r="AP109"/>
  <c r="AO108"/>
  <c r="AP106"/>
  <c r="AP102"/>
  <c r="AP101"/>
  <c r="AO104"/>
  <c r="AO103"/>
  <c r="J57" i="43"/>
  <c r="B59"/>
  <c r="B61" s="1"/>
  <c r="AD57"/>
  <c r="W56"/>
  <c r="AA56"/>
  <c r="X56"/>
  <c r="AB56"/>
  <c r="AC56" i="39"/>
  <c r="X56"/>
  <c r="AB56"/>
  <c r="B59"/>
  <c r="AD57"/>
  <c r="Y56"/>
  <c r="W56"/>
  <c r="AA56"/>
  <c r="T57"/>
  <c r="M56"/>
  <c r="Q56"/>
  <c r="J57"/>
  <c r="O56" i="46"/>
  <c r="S56"/>
  <c r="Y56"/>
  <c r="AC56"/>
  <c r="AI56"/>
  <c r="AM56"/>
  <c r="AL56"/>
  <c r="M56"/>
  <c r="Q56"/>
  <c r="W56"/>
  <c r="AA56"/>
  <c r="AG56"/>
  <c r="AK56"/>
  <c r="B61"/>
  <c r="P56"/>
  <c r="Z56"/>
  <c r="AJ56"/>
  <c r="L56"/>
  <c r="V56"/>
  <c r="AF56"/>
  <c r="B57"/>
  <c r="C56" s="1"/>
  <c r="AN57"/>
  <c r="P56" i="45"/>
  <c r="Z56"/>
  <c r="AJ56"/>
  <c r="L56"/>
  <c r="V56"/>
  <c r="AF56"/>
  <c r="B57"/>
  <c r="F56" s="1"/>
  <c r="AI56"/>
  <c r="S56" i="44"/>
  <c r="AC56"/>
  <c r="P56"/>
  <c r="Z56"/>
  <c r="AJ56"/>
  <c r="AG56"/>
  <c r="L56"/>
  <c r="V56"/>
  <c r="AF56"/>
  <c r="B57"/>
  <c r="G56" s="1"/>
  <c r="O56" i="43"/>
  <c r="S56"/>
  <c r="Y56"/>
  <c r="AC56"/>
  <c r="AM56"/>
  <c r="R56"/>
  <c r="AL56"/>
  <c r="M56"/>
  <c r="Q56"/>
  <c r="AG56"/>
  <c r="AK56"/>
  <c r="L56"/>
  <c r="P56"/>
  <c r="Z56"/>
  <c r="AF56"/>
  <c r="AJ56"/>
  <c r="AI56"/>
  <c r="N56"/>
  <c r="AH56"/>
  <c r="V56"/>
  <c r="B57"/>
  <c r="D56" s="1"/>
  <c r="AC56" i="37"/>
  <c r="W56"/>
  <c r="AB56"/>
  <c r="AA56"/>
  <c r="AD57"/>
  <c r="W56" i="40"/>
  <c r="AA56"/>
  <c r="Y56"/>
  <c r="AC56"/>
  <c r="X56"/>
  <c r="AB56"/>
  <c r="J57"/>
  <c r="J57" i="42"/>
  <c r="AM56" i="35"/>
  <c r="B61"/>
  <c r="P56"/>
  <c r="Z56"/>
  <c r="AJ56"/>
  <c r="C56"/>
  <c r="G56"/>
  <c r="B56"/>
  <c r="L56"/>
  <c r="V56"/>
  <c r="AF56"/>
  <c r="B57"/>
  <c r="F56" s="1"/>
  <c r="E56"/>
  <c r="I56"/>
  <c r="AN57"/>
  <c r="D56"/>
  <c r="H56"/>
  <c r="J57" i="41"/>
  <c r="W56" i="42"/>
  <c r="AA56"/>
  <c r="Y56"/>
  <c r="AC56"/>
  <c r="X56"/>
  <c r="AB56"/>
  <c r="T57"/>
  <c r="O56"/>
  <c r="S56"/>
  <c r="N56"/>
  <c r="R56"/>
  <c r="M56"/>
  <c r="Q56"/>
  <c r="B61"/>
  <c r="P56"/>
  <c r="Z56"/>
  <c r="AJ56"/>
  <c r="L56"/>
  <c r="V56"/>
  <c r="AF56"/>
  <c r="B57"/>
  <c r="F56" s="1"/>
  <c r="E56"/>
  <c r="AI56"/>
  <c r="O56" i="41"/>
  <c r="S56"/>
  <c r="Y56"/>
  <c r="AC56"/>
  <c r="AI56"/>
  <c r="AM56"/>
  <c r="H60"/>
  <c r="N56"/>
  <c r="R56"/>
  <c r="X56"/>
  <c r="AB56"/>
  <c r="AH56"/>
  <c r="AL56"/>
  <c r="G60"/>
  <c r="M56"/>
  <c r="Q56"/>
  <c r="W56"/>
  <c r="AA56"/>
  <c r="AG56"/>
  <c r="AK56"/>
  <c r="B61"/>
  <c r="B60"/>
  <c r="F60"/>
  <c r="P56"/>
  <c r="Z56"/>
  <c r="AJ56"/>
  <c r="L56"/>
  <c r="V56"/>
  <c r="AF56"/>
  <c r="B57"/>
  <c r="G56" s="1"/>
  <c r="AN57"/>
  <c r="D56"/>
  <c r="G60" i="40"/>
  <c r="B61"/>
  <c r="P56"/>
  <c r="Z56"/>
  <c r="AJ56"/>
  <c r="L56"/>
  <c r="V56"/>
  <c r="AF56"/>
  <c r="B57"/>
  <c r="F56" s="1"/>
  <c r="I56"/>
  <c r="AN57"/>
  <c r="D56"/>
  <c r="O56" i="39"/>
  <c r="S56"/>
  <c r="AM56"/>
  <c r="R56"/>
  <c r="AL56"/>
  <c r="B61"/>
  <c r="L56"/>
  <c r="P56"/>
  <c r="Z56"/>
  <c r="AF56"/>
  <c r="AJ56"/>
  <c r="AI56"/>
  <c r="N56"/>
  <c r="AH56"/>
  <c r="V56"/>
  <c r="B57"/>
  <c r="E56" s="1"/>
  <c r="N56" i="38"/>
  <c r="R56"/>
  <c r="X56"/>
  <c r="AB56"/>
  <c r="AH56"/>
  <c r="AL56"/>
  <c r="AK56"/>
  <c r="B61"/>
  <c r="P56"/>
  <c r="Z56"/>
  <c r="AJ56"/>
  <c r="AG56"/>
  <c r="L56"/>
  <c r="V56"/>
  <c r="AF56"/>
  <c r="B57"/>
  <c r="C56" s="1"/>
  <c r="G60" i="37"/>
  <c r="B61"/>
  <c r="P56"/>
  <c r="Z56"/>
  <c r="AJ56"/>
  <c r="G56"/>
  <c r="B56"/>
  <c r="L56"/>
  <c r="V56"/>
  <c r="AF56"/>
  <c r="B57"/>
  <c r="F56" s="1"/>
  <c r="I56"/>
  <c r="AN57"/>
  <c r="D56"/>
  <c r="O56" i="36"/>
  <c r="S56"/>
  <c r="Y56"/>
  <c r="AC56"/>
  <c r="AI56"/>
  <c r="AM56"/>
  <c r="M56"/>
  <c r="Q56"/>
  <c r="W56"/>
  <c r="AA56"/>
  <c r="AG56"/>
  <c r="AK56"/>
  <c r="P56"/>
  <c r="Z56"/>
  <c r="AJ56"/>
  <c r="C59"/>
  <c r="L56"/>
  <c r="V56"/>
  <c r="AF56"/>
  <c r="B57"/>
  <c r="C56" s="1"/>
  <c r="AN57"/>
  <c r="D56"/>
  <c r="AD40" i="7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J40" i="2"/>
  <c r="J41"/>
  <c r="J42"/>
  <c r="J43"/>
  <c r="J44"/>
  <c r="AD28"/>
  <c r="AD29"/>
  <c r="AD30"/>
  <c r="AD31"/>
  <c r="AD32"/>
  <c r="AD33"/>
  <c r="AD34"/>
  <c r="AD35"/>
  <c r="AD36"/>
  <c r="AD37"/>
  <c r="AD38"/>
  <c r="AD39"/>
  <c r="AD40"/>
  <c r="AD40" i="17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16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15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14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13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12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11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10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9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8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6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5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AD40" i="4"/>
  <c r="AD39"/>
  <c r="J39"/>
  <c r="AD38"/>
  <c r="J38"/>
  <c r="AD37"/>
  <c r="J37"/>
  <c r="AD36"/>
  <c r="J36"/>
  <c r="AD35"/>
  <c r="J35"/>
  <c r="AD34"/>
  <c r="J34"/>
  <c r="AD33"/>
  <c r="J33"/>
  <c r="AD32"/>
  <c r="J32"/>
  <c r="AD31"/>
  <c r="J31"/>
  <c r="AD30"/>
  <c r="J30"/>
  <c r="AD29"/>
  <c r="J29"/>
  <c r="AD28"/>
  <c r="J28"/>
  <c r="AD27"/>
  <c r="J27"/>
  <c r="AD26"/>
  <c r="J26"/>
  <c r="AD25"/>
  <c r="J25"/>
  <c r="AD24"/>
  <c r="J24"/>
  <c r="AD23"/>
  <c r="J23"/>
  <c r="AD22"/>
  <c r="J22"/>
  <c r="AD21"/>
  <c r="J21"/>
  <c r="AD20"/>
  <c r="J20"/>
  <c r="AD19"/>
  <c r="J19"/>
  <c r="AD18"/>
  <c r="J18"/>
  <c r="AD17"/>
  <c r="J17"/>
  <c r="AD16"/>
  <c r="J16"/>
  <c r="AD15"/>
  <c r="T15"/>
  <c r="J15"/>
  <c r="AD14"/>
  <c r="T14"/>
  <c r="J14"/>
  <c r="AD13"/>
  <c r="T13"/>
  <c r="J13"/>
  <c r="AD12"/>
  <c r="T12"/>
  <c r="J12"/>
  <c r="AD11"/>
  <c r="T11"/>
  <c r="J11"/>
  <c r="AD10"/>
  <c r="T10"/>
  <c r="J10"/>
  <c r="AD9"/>
  <c r="T9"/>
  <c r="J9"/>
  <c r="AD8"/>
  <c r="T8"/>
  <c r="J8"/>
  <c r="AD7"/>
  <c r="T7"/>
  <c r="J7"/>
  <c r="AD6"/>
  <c r="T6"/>
  <c r="J6"/>
  <c r="AD5"/>
  <c r="T5"/>
  <c r="J5"/>
  <c r="B55"/>
  <c r="C55"/>
  <c r="D55"/>
  <c r="E55"/>
  <c r="F55"/>
  <c r="G55"/>
  <c r="H55"/>
  <c r="I55"/>
  <c r="L55"/>
  <c r="M55"/>
  <c r="N55"/>
  <c r="O55"/>
  <c r="P55"/>
  <c r="Q55"/>
  <c r="R55"/>
  <c r="S55"/>
  <c r="V55"/>
  <c r="W55"/>
  <c r="X55"/>
  <c r="Y55"/>
  <c r="Z55"/>
  <c r="AA55"/>
  <c r="AB55"/>
  <c r="AC55"/>
  <c r="AF55"/>
  <c r="AG55"/>
  <c r="AH55"/>
  <c r="AI55"/>
  <c r="AJ55"/>
  <c r="AK55"/>
  <c r="AL55"/>
  <c r="AM55"/>
  <c r="AD28" i="3"/>
  <c r="AD29"/>
  <c r="AD30"/>
  <c r="AD31"/>
  <c r="AD32"/>
  <c r="AD33"/>
  <c r="AD34"/>
  <c r="AD35"/>
  <c r="AD36"/>
  <c r="AD37"/>
  <c r="AD38"/>
  <c r="AD39"/>
  <c r="AD40"/>
  <c r="T15"/>
  <c r="T14"/>
  <c r="T13"/>
  <c r="T12"/>
  <c r="T11"/>
  <c r="T10"/>
  <c r="T9"/>
  <c r="T8"/>
  <c r="T7"/>
  <c r="T6"/>
  <c r="T5"/>
  <c r="T11" i="2"/>
  <c r="T12"/>
  <c r="T13"/>
  <c r="T14"/>
  <c r="T15"/>
  <c r="D56" i="50" l="1"/>
  <c r="G56"/>
  <c r="I56"/>
  <c r="B56"/>
  <c r="I56" i="49"/>
  <c r="G56"/>
  <c r="H56"/>
  <c r="E56"/>
  <c r="F60"/>
  <c r="B56"/>
  <c r="L56" i="48"/>
  <c r="M56"/>
  <c r="P56"/>
  <c r="R56"/>
  <c r="Q56"/>
  <c r="O56"/>
  <c r="AA56"/>
  <c r="AC56"/>
  <c r="V56"/>
  <c r="AB56"/>
  <c r="I56"/>
  <c r="C56"/>
  <c r="F60"/>
  <c r="B56"/>
  <c r="D56"/>
  <c r="F56"/>
  <c r="G56" i="46"/>
  <c r="D56"/>
  <c r="B56"/>
  <c r="I56"/>
  <c r="G60" i="50"/>
  <c r="E60"/>
  <c r="I60"/>
  <c r="F56"/>
  <c r="B60"/>
  <c r="D60"/>
  <c r="H56"/>
  <c r="E56"/>
  <c r="F60"/>
  <c r="C60"/>
  <c r="H60"/>
  <c r="E60" i="49"/>
  <c r="I60"/>
  <c r="C60"/>
  <c r="D60"/>
  <c r="B60"/>
  <c r="G60"/>
  <c r="H60"/>
  <c r="C60" i="48"/>
  <c r="E60"/>
  <c r="G60"/>
  <c r="I60"/>
  <c r="D60"/>
  <c r="G56"/>
  <c r="H56"/>
  <c r="B60"/>
  <c r="H60"/>
  <c r="C56" i="47"/>
  <c r="H60"/>
  <c r="H56"/>
  <c r="I56"/>
  <c r="C60"/>
  <c r="D60"/>
  <c r="E60"/>
  <c r="D56"/>
  <c r="E56"/>
  <c r="B56"/>
  <c r="I60"/>
  <c r="F56"/>
  <c r="B60"/>
  <c r="G60"/>
  <c r="F60"/>
  <c r="G56" i="45"/>
  <c r="D56"/>
  <c r="B56"/>
  <c r="I56"/>
  <c r="H56" i="44"/>
  <c r="R56"/>
  <c r="Q56"/>
  <c r="N56"/>
  <c r="F60"/>
  <c r="AR102" i="1"/>
  <c r="AQ134" s="1"/>
  <c r="AR101"/>
  <c r="D60" i="39"/>
  <c r="C60"/>
  <c r="I60"/>
  <c r="F60"/>
  <c r="D56"/>
  <c r="B60"/>
  <c r="E60"/>
  <c r="G60"/>
  <c r="H60"/>
  <c r="C56"/>
  <c r="F56" i="46"/>
  <c r="B60"/>
  <c r="G60"/>
  <c r="D60"/>
  <c r="E60"/>
  <c r="H56"/>
  <c r="E56"/>
  <c r="F60"/>
  <c r="H60"/>
  <c r="I60"/>
  <c r="C60"/>
  <c r="H56" i="45"/>
  <c r="E56"/>
  <c r="C56"/>
  <c r="F60"/>
  <c r="C60"/>
  <c r="E60"/>
  <c r="I60"/>
  <c r="B60"/>
  <c r="D60"/>
  <c r="G60"/>
  <c r="H60"/>
  <c r="I56" i="44"/>
  <c r="C60"/>
  <c r="D60"/>
  <c r="E60"/>
  <c r="D56"/>
  <c r="B56"/>
  <c r="G60"/>
  <c r="H60"/>
  <c r="I60"/>
  <c r="F56"/>
  <c r="C56"/>
  <c r="E56"/>
  <c r="B60"/>
  <c r="G56" i="43"/>
  <c r="H56"/>
  <c r="G60"/>
  <c r="H60"/>
  <c r="E60"/>
  <c r="I56"/>
  <c r="E56"/>
  <c r="I60"/>
  <c r="B56"/>
  <c r="B60"/>
  <c r="F56"/>
  <c r="C56"/>
  <c r="F60"/>
  <c r="C60"/>
  <c r="D60"/>
  <c r="I56" i="38"/>
  <c r="H56"/>
  <c r="C60" i="40"/>
  <c r="C56"/>
  <c r="F60"/>
  <c r="I60"/>
  <c r="G56"/>
  <c r="B56"/>
  <c r="H56"/>
  <c r="E56"/>
  <c r="E60"/>
  <c r="H56" i="42"/>
  <c r="B60" i="35"/>
  <c r="H60"/>
  <c r="E60"/>
  <c r="F60"/>
  <c r="C60"/>
  <c r="I60"/>
  <c r="G60"/>
  <c r="D60"/>
  <c r="I56" i="36"/>
  <c r="E60" i="42"/>
  <c r="C60"/>
  <c r="B56"/>
  <c r="D56"/>
  <c r="C56"/>
  <c r="F60"/>
  <c r="I56"/>
  <c r="G56"/>
  <c r="G60"/>
  <c r="I60"/>
  <c r="D60"/>
  <c r="B60"/>
  <c r="H60"/>
  <c r="B56" i="41"/>
  <c r="C60"/>
  <c r="D60"/>
  <c r="E60"/>
  <c r="F56"/>
  <c r="I60"/>
  <c r="H56"/>
  <c r="E56"/>
  <c r="C56"/>
  <c r="I56"/>
  <c r="D60" i="40"/>
  <c r="B60"/>
  <c r="H60"/>
  <c r="B56" i="39"/>
  <c r="I56"/>
  <c r="F56"/>
  <c r="G56"/>
  <c r="H56"/>
  <c r="E56" i="38"/>
  <c r="G56"/>
  <c r="E60"/>
  <c r="I60"/>
  <c r="D56"/>
  <c r="B56"/>
  <c r="B60"/>
  <c r="C60"/>
  <c r="D60"/>
  <c r="F56"/>
  <c r="F60"/>
  <c r="G60"/>
  <c r="H60"/>
  <c r="H56" i="37"/>
  <c r="E56"/>
  <c r="C56"/>
  <c r="F60"/>
  <c r="C60"/>
  <c r="E60"/>
  <c r="I60"/>
  <c r="D60"/>
  <c r="B60"/>
  <c r="H60"/>
  <c r="H56" i="36"/>
  <c r="E56"/>
  <c r="G56"/>
  <c r="B56"/>
  <c r="F56"/>
  <c r="B61"/>
  <c r="AC32" i="1"/>
  <c r="AC33"/>
  <c r="Y32"/>
  <c r="Y36"/>
  <c r="X32"/>
  <c r="X36"/>
  <c r="W33"/>
  <c r="J39" i="3"/>
  <c r="J38"/>
  <c r="J37"/>
  <c r="J36"/>
  <c r="E33" i="1" s="1"/>
  <c r="J35" i="3"/>
  <c r="J34"/>
  <c r="R34" i="1"/>
  <c r="J34" i="2"/>
  <c r="J35"/>
  <c r="J36"/>
  <c r="D33" i="1" s="1"/>
  <c r="J37" i="2"/>
  <c r="J38"/>
  <c r="J39"/>
  <c r="AD147" i="1"/>
  <c r="AC147"/>
  <c r="AB147"/>
  <c r="AA147"/>
  <c r="Z147"/>
  <c r="Y147"/>
  <c r="X147"/>
  <c r="W147"/>
  <c r="V147"/>
  <c r="AD146"/>
  <c r="AC146"/>
  <c r="AB146"/>
  <c r="AA146"/>
  <c r="Z146"/>
  <c r="Y146"/>
  <c r="X146"/>
  <c r="W146"/>
  <c r="V146"/>
  <c r="AD145"/>
  <c r="AC145"/>
  <c r="AB145"/>
  <c r="AA145"/>
  <c r="Z145"/>
  <c r="Y145"/>
  <c r="X145"/>
  <c r="W145"/>
  <c r="V145"/>
  <c r="U145"/>
  <c r="AD144"/>
  <c r="AC144"/>
  <c r="AB144"/>
  <c r="AA144"/>
  <c r="Z144"/>
  <c r="Y144"/>
  <c r="X144"/>
  <c r="W144"/>
  <c r="V144"/>
  <c r="U144"/>
  <c r="AB32"/>
  <c r="AB34"/>
  <c r="AB35"/>
  <c r="AB36"/>
  <c r="AA32"/>
  <c r="AA35"/>
  <c r="AA36"/>
  <c r="Z33"/>
  <c r="Z36"/>
  <c r="V32"/>
  <c r="V33"/>
  <c r="V34"/>
  <c r="U35"/>
  <c r="K31"/>
  <c r="K34"/>
  <c r="AD31"/>
  <c r="AD32"/>
  <c r="AD33"/>
  <c r="AD34"/>
  <c r="AD35"/>
  <c r="AD36"/>
  <c r="AC31"/>
  <c r="AC34"/>
  <c r="AC35"/>
  <c r="AC36"/>
  <c r="AB31"/>
  <c r="AB33"/>
  <c r="AA31"/>
  <c r="AA33"/>
  <c r="AA34"/>
  <c r="Z31"/>
  <c r="Z32"/>
  <c r="Z34"/>
  <c r="Z35"/>
  <c r="Y31"/>
  <c r="Y33"/>
  <c r="Y34"/>
  <c r="Y35"/>
  <c r="X31"/>
  <c r="X33"/>
  <c r="X34"/>
  <c r="X35"/>
  <c r="W31"/>
  <c r="W32"/>
  <c r="W34"/>
  <c r="W35"/>
  <c r="W36"/>
  <c r="V31"/>
  <c r="V35"/>
  <c r="V36"/>
  <c r="U31"/>
  <c r="U32"/>
  <c r="U33"/>
  <c r="U34"/>
  <c r="U36"/>
  <c r="T31"/>
  <c r="T32"/>
  <c r="T33"/>
  <c r="T34"/>
  <c r="T35"/>
  <c r="T36"/>
  <c r="S31"/>
  <c r="S32"/>
  <c r="S33"/>
  <c r="S34"/>
  <c r="S35"/>
  <c r="S36"/>
  <c r="R31"/>
  <c r="R32"/>
  <c r="R33"/>
  <c r="R35"/>
  <c r="R36"/>
  <c r="Q31"/>
  <c r="Q32"/>
  <c r="Q33"/>
  <c r="Q34"/>
  <c r="Q35"/>
  <c r="Q36"/>
  <c r="P31"/>
  <c r="P32"/>
  <c r="P33"/>
  <c r="P34"/>
  <c r="P35"/>
  <c r="P36"/>
  <c r="O31"/>
  <c r="O32"/>
  <c r="O33"/>
  <c r="O34"/>
  <c r="O35"/>
  <c r="O36"/>
  <c r="N31"/>
  <c r="N32"/>
  <c r="N33"/>
  <c r="N34"/>
  <c r="N35"/>
  <c r="N36"/>
  <c r="M31"/>
  <c r="M32"/>
  <c r="M33"/>
  <c r="M34"/>
  <c r="M35"/>
  <c r="M36"/>
  <c r="L31"/>
  <c r="L32"/>
  <c r="L33"/>
  <c r="L34"/>
  <c r="L35"/>
  <c r="L36"/>
  <c r="K32"/>
  <c r="K33"/>
  <c r="K35"/>
  <c r="K36"/>
  <c r="J31"/>
  <c r="J32"/>
  <c r="J33"/>
  <c r="J34"/>
  <c r="J35"/>
  <c r="J36"/>
  <c r="I31"/>
  <c r="I32"/>
  <c r="I33"/>
  <c r="I34"/>
  <c r="I35"/>
  <c r="H31"/>
  <c r="H32"/>
  <c r="H33"/>
  <c r="H34"/>
  <c r="H35"/>
  <c r="H36"/>
  <c r="G31"/>
  <c r="G32"/>
  <c r="G33"/>
  <c r="G34"/>
  <c r="G35"/>
  <c r="G36"/>
  <c r="F31"/>
  <c r="F32"/>
  <c r="F33"/>
  <c r="F34"/>
  <c r="F35"/>
  <c r="F36"/>
  <c r="E31"/>
  <c r="E32"/>
  <c r="E34"/>
  <c r="E35"/>
  <c r="E36"/>
  <c r="D31"/>
  <c r="D32"/>
  <c r="D34"/>
  <c r="D35"/>
  <c r="D36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B67"/>
  <c r="AB75"/>
  <c r="AA69"/>
  <c r="AA72"/>
  <c r="X73"/>
  <c r="AD60"/>
  <c r="AD46"/>
  <c r="AD47"/>
  <c r="AD48"/>
  <c r="AD49"/>
  <c r="AD50"/>
  <c r="AD45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B3"/>
  <c r="AB7"/>
  <c r="AB19"/>
  <c r="AB24"/>
  <c r="AB25"/>
  <c r="AB28"/>
  <c r="AA12"/>
  <c r="AA17"/>
  <c r="AA23"/>
  <c r="AA28"/>
  <c r="AA29"/>
  <c r="Z3"/>
  <c r="Z7"/>
  <c r="Z11"/>
  <c r="Z13"/>
  <c r="Z14"/>
  <c r="Z16"/>
  <c r="Z17"/>
  <c r="Z27"/>
  <c r="Z28"/>
  <c r="X4"/>
  <c r="X16"/>
  <c r="AD2"/>
  <c r="Y2"/>
  <c r="V2"/>
  <c r="J5" i="34"/>
  <c r="T5"/>
  <c r="AD5"/>
  <c r="AN5"/>
  <c r="J6"/>
  <c r="T6"/>
  <c r="AD6"/>
  <c r="AN6"/>
  <c r="J7"/>
  <c r="T7"/>
  <c r="AD7"/>
  <c r="AN7"/>
  <c r="J8"/>
  <c r="T8"/>
  <c r="AD8"/>
  <c r="AN8"/>
  <c r="J9"/>
  <c r="T9"/>
  <c r="AD9"/>
  <c r="AN9"/>
  <c r="J10"/>
  <c r="T10"/>
  <c r="AD10"/>
  <c r="AN10"/>
  <c r="J11"/>
  <c r="T11"/>
  <c r="AD11"/>
  <c r="AN11"/>
  <c r="J12"/>
  <c r="T12"/>
  <c r="AD12"/>
  <c r="AN12"/>
  <c r="J13"/>
  <c r="T13"/>
  <c r="AD13"/>
  <c r="AN13"/>
  <c r="J14"/>
  <c r="T14"/>
  <c r="AD14"/>
  <c r="AN14"/>
  <c r="J15"/>
  <c r="AD15"/>
  <c r="AN15"/>
  <c r="J16"/>
  <c r="AD16"/>
  <c r="AN16"/>
  <c r="J17"/>
  <c r="AD17"/>
  <c r="AN17"/>
  <c r="J18"/>
  <c r="AD18"/>
  <c r="AN18"/>
  <c r="J19"/>
  <c r="AD19"/>
  <c r="AN19"/>
  <c r="J20"/>
  <c r="AD20"/>
  <c r="AN20"/>
  <c r="J21"/>
  <c r="AD21"/>
  <c r="AN21"/>
  <c r="J22"/>
  <c r="AD22"/>
  <c r="AN22"/>
  <c r="J23"/>
  <c r="AD23"/>
  <c r="AN23"/>
  <c r="J24"/>
  <c r="AD24"/>
  <c r="AN24"/>
  <c r="J25"/>
  <c r="AD25"/>
  <c r="AN25"/>
  <c r="J26"/>
  <c r="AD26"/>
  <c r="AN26"/>
  <c r="J27"/>
  <c r="AD27"/>
  <c r="AN27"/>
  <c r="J28"/>
  <c r="AD28"/>
  <c r="AN28"/>
  <c r="J29"/>
  <c r="AD29"/>
  <c r="AN29"/>
  <c r="J30"/>
  <c r="AD30"/>
  <c r="AN30"/>
  <c r="J31"/>
  <c r="AD31"/>
  <c r="AN31"/>
  <c r="J32"/>
  <c r="AD32"/>
  <c r="AN32"/>
  <c r="J33"/>
  <c r="AD33"/>
  <c r="AN33"/>
  <c r="AD34"/>
  <c r="AN34"/>
  <c r="AD35"/>
  <c r="AN35"/>
  <c r="AD36"/>
  <c r="AN36"/>
  <c r="AD37"/>
  <c r="AN37"/>
  <c r="AD38"/>
  <c r="AN38"/>
  <c r="AD39"/>
  <c r="AN39"/>
  <c r="AN40"/>
  <c r="AN41"/>
  <c r="AN42"/>
  <c r="AN43"/>
  <c r="AN44"/>
  <c r="AN45"/>
  <c r="AN46"/>
  <c r="AN47"/>
  <c r="AN48"/>
  <c r="AN49"/>
  <c r="AN50"/>
  <c r="AN51"/>
  <c r="AN52"/>
  <c r="AN53"/>
  <c r="AN54"/>
  <c r="B55"/>
  <c r="C55"/>
  <c r="D55"/>
  <c r="E55"/>
  <c r="F55"/>
  <c r="G55"/>
  <c r="H55"/>
  <c r="I55"/>
  <c r="L55"/>
  <c r="M55"/>
  <c r="N55"/>
  <c r="O55"/>
  <c r="P55"/>
  <c r="Q55"/>
  <c r="R55"/>
  <c r="S55"/>
  <c r="V55"/>
  <c r="W55"/>
  <c r="X55"/>
  <c r="Y55"/>
  <c r="Z55"/>
  <c r="AA55"/>
  <c r="AB55"/>
  <c r="AC55"/>
  <c r="AF55"/>
  <c r="AG55"/>
  <c r="AH55"/>
  <c r="AI55"/>
  <c r="AJ55"/>
  <c r="AK55"/>
  <c r="AL55"/>
  <c r="AM55"/>
  <c r="B56"/>
  <c r="C56"/>
  <c r="D56"/>
  <c r="E56"/>
  <c r="F56"/>
  <c r="G56"/>
  <c r="H56"/>
  <c r="I56"/>
  <c r="L56"/>
  <c r="M56"/>
  <c r="N56"/>
  <c r="O56"/>
  <c r="P56"/>
  <c r="Q56"/>
  <c r="R56"/>
  <c r="S56"/>
  <c r="V56"/>
  <c r="W56"/>
  <c r="X56"/>
  <c r="Y56"/>
  <c r="Z56"/>
  <c r="AA56"/>
  <c r="AB56"/>
  <c r="AC56"/>
  <c r="AF56"/>
  <c r="AG56"/>
  <c r="AH56"/>
  <c r="AI56"/>
  <c r="AJ56"/>
  <c r="AK56"/>
  <c r="AL56"/>
  <c r="AM56"/>
  <c r="B57"/>
  <c r="J57"/>
  <c r="L57"/>
  <c r="T57"/>
  <c r="V57"/>
  <c r="AD57"/>
  <c r="AF57"/>
  <c r="AN57"/>
  <c r="B59"/>
  <c r="C59"/>
  <c r="D59"/>
  <c r="E59"/>
  <c r="F59"/>
  <c r="G59"/>
  <c r="H59"/>
  <c r="I59"/>
  <c r="B60"/>
  <c r="C60"/>
  <c r="D60"/>
  <c r="E60"/>
  <c r="F60"/>
  <c r="G60"/>
  <c r="H60"/>
  <c r="I60"/>
  <c r="B61"/>
  <c r="J5" i="33"/>
  <c r="T5"/>
  <c r="AD5"/>
  <c r="AN5"/>
  <c r="J6"/>
  <c r="T6"/>
  <c r="AD6"/>
  <c r="AN6"/>
  <c r="J7"/>
  <c r="T7"/>
  <c r="AD7"/>
  <c r="AN7"/>
  <c r="J8"/>
  <c r="T8"/>
  <c r="AD8"/>
  <c r="AN8"/>
  <c r="J9"/>
  <c r="T9"/>
  <c r="AD9"/>
  <c r="AN9"/>
  <c r="J10"/>
  <c r="T10"/>
  <c r="AD10"/>
  <c r="AN10"/>
  <c r="J11"/>
  <c r="T11"/>
  <c r="AD11"/>
  <c r="AN11"/>
  <c r="J12"/>
  <c r="T12"/>
  <c r="AD12"/>
  <c r="AN12"/>
  <c r="J13"/>
  <c r="T13"/>
  <c r="AD13"/>
  <c r="AN13"/>
  <c r="J14"/>
  <c r="T14"/>
  <c r="AD14"/>
  <c r="AN14"/>
  <c r="J15"/>
  <c r="AD15"/>
  <c r="AN15"/>
  <c r="J16"/>
  <c r="AD16"/>
  <c r="AN16"/>
  <c r="J17"/>
  <c r="AD17"/>
  <c r="AN17"/>
  <c r="J18"/>
  <c r="AD18"/>
  <c r="AN18"/>
  <c r="J19"/>
  <c r="AD19"/>
  <c r="AN19"/>
  <c r="J20"/>
  <c r="AD20"/>
  <c r="AN20"/>
  <c r="J21"/>
  <c r="AD21"/>
  <c r="AN21"/>
  <c r="J22"/>
  <c r="AD22"/>
  <c r="AN22"/>
  <c r="J23"/>
  <c r="AD23"/>
  <c r="AN23"/>
  <c r="J24"/>
  <c r="AD24"/>
  <c r="AN24"/>
  <c r="J25"/>
  <c r="AD25"/>
  <c r="AN25"/>
  <c r="J26"/>
  <c r="AD26"/>
  <c r="AN26"/>
  <c r="J27"/>
  <c r="AD27"/>
  <c r="AN27"/>
  <c r="J28"/>
  <c r="AD28"/>
  <c r="AN28"/>
  <c r="J29"/>
  <c r="AD29"/>
  <c r="AN29"/>
  <c r="J30"/>
  <c r="AD30"/>
  <c r="AN30"/>
  <c r="J31"/>
  <c r="AD31"/>
  <c r="AN31"/>
  <c r="J32"/>
  <c r="AD32"/>
  <c r="AN32"/>
  <c r="J33"/>
  <c r="AD33"/>
  <c r="AN33"/>
  <c r="AD34"/>
  <c r="AN34"/>
  <c r="AD35"/>
  <c r="AN35"/>
  <c r="AD36"/>
  <c r="AN36"/>
  <c r="AD37"/>
  <c r="AN37"/>
  <c r="AD38"/>
  <c r="AN38"/>
  <c r="AD39"/>
  <c r="AN39"/>
  <c r="AN40"/>
  <c r="AN41"/>
  <c r="AN42"/>
  <c r="AN43"/>
  <c r="AN44"/>
  <c r="AN45"/>
  <c r="AN46"/>
  <c r="AN47"/>
  <c r="AN48"/>
  <c r="AN49"/>
  <c r="AN50"/>
  <c r="AN51"/>
  <c r="AN52"/>
  <c r="AN53"/>
  <c r="B55"/>
  <c r="C55"/>
  <c r="D55"/>
  <c r="E55"/>
  <c r="F55"/>
  <c r="G55"/>
  <c r="H55"/>
  <c r="I55"/>
  <c r="L55"/>
  <c r="M55"/>
  <c r="N55"/>
  <c r="O55"/>
  <c r="P55"/>
  <c r="Q55"/>
  <c r="R55"/>
  <c r="S55"/>
  <c r="V55"/>
  <c r="W55"/>
  <c r="X55"/>
  <c r="Y55"/>
  <c r="Z55"/>
  <c r="AA55"/>
  <c r="AB55"/>
  <c r="AC55"/>
  <c r="AF55"/>
  <c r="AG55"/>
  <c r="AH55"/>
  <c r="AI55"/>
  <c r="AJ55"/>
  <c r="AK55"/>
  <c r="AL55"/>
  <c r="AM55"/>
  <c r="B56"/>
  <c r="C56"/>
  <c r="D56"/>
  <c r="E56"/>
  <c r="F56"/>
  <c r="G56"/>
  <c r="H56"/>
  <c r="I56"/>
  <c r="L56"/>
  <c r="M56"/>
  <c r="N56"/>
  <c r="O56"/>
  <c r="P56"/>
  <c r="Q56"/>
  <c r="R56"/>
  <c r="S56"/>
  <c r="V56"/>
  <c r="W56"/>
  <c r="X56"/>
  <c r="Y56"/>
  <c r="Z56"/>
  <c r="AA56"/>
  <c r="AB56"/>
  <c r="AC56"/>
  <c r="AF56"/>
  <c r="AG56"/>
  <c r="AH56"/>
  <c r="AI56"/>
  <c r="AJ56"/>
  <c r="AK56"/>
  <c r="AL56"/>
  <c r="AM56"/>
  <c r="B57"/>
  <c r="J57"/>
  <c r="L57"/>
  <c r="T57"/>
  <c r="V57"/>
  <c r="AD57"/>
  <c r="AF57"/>
  <c r="AN57"/>
  <c r="B59"/>
  <c r="C59"/>
  <c r="D59"/>
  <c r="E59"/>
  <c r="F59"/>
  <c r="G59"/>
  <c r="H59"/>
  <c r="I59"/>
  <c r="B60"/>
  <c r="C60"/>
  <c r="D60"/>
  <c r="E60"/>
  <c r="F60"/>
  <c r="G60"/>
  <c r="H60"/>
  <c r="I60"/>
  <c r="B61"/>
  <c r="B55" i="28"/>
  <c r="C55"/>
  <c r="D55"/>
  <c r="E55"/>
  <c r="J57" s="1"/>
  <c r="F55"/>
  <c r="G55"/>
  <c r="H55"/>
  <c r="I55"/>
  <c r="I59" s="1"/>
  <c r="L55"/>
  <c r="M55"/>
  <c r="N55"/>
  <c r="O55"/>
  <c r="L57" s="1"/>
  <c r="P55"/>
  <c r="Q55"/>
  <c r="R55"/>
  <c r="S55"/>
  <c r="S56" s="1"/>
  <c r="V55"/>
  <c r="V57" s="1"/>
  <c r="W55"/>
  <c r="X55"/>
  <c r="Y55"/>
  <c r="Z55"/>
  <c r="AA55"/>
  <c r="AB55"/>
  <c r="H59" s="1"/>
  <c r="AC55"/>
  <c r="AF55"/>
  <c r="AF57" s="1"/>
  <c r="AG55"/>
  <c r="C59" s="1"/>
  <c r="AH55"/>
  <c r="AI55"/>
  <c r="AJ55"/>
  <c r="AK55"/>
  <c r="AK56" s="1"/>
  <c r="AL55"/>
  <c r="AM55"/>
  <c r="B57"/>
  <c r="D56" s="1"/>
  <c r="T57"/>
  <c r="E59"/>
  <c r="AC2" i="1"/>
  <c r="AC45"/>
  <c r="AC60"/>
  <c r="AC3"/>
  <c r="AC46"/>
  <c r="AC61"/>
  <c r="AC4"/>
  <c r="AC47"/>
  <c r="AC62"/>
  <c r="AC5"/>
  <c r="AC48"/>
  <c r="AC63"/>
  <c r="AC6"/>
  <c r="AC49"/>
  <c r="AC64"/>
  <c r="AC7"/>
  <c r="AC50"/>
  <c r="AC65"/>
  <c r="AC8"/>
  <c r="AC66"/>
  <c r="AC9"/>
  <c r="AC67"/>
  <c r="AC10"/>
  <c r="AC68"/>
  <c r="AC11"/>
  <c r="AC69"/>
  <c r="AC12"/>
  <c r="AC70"/>
  <c r="AC13"/>
  <c r="AC71"/>
  <c r="AC14"/>
  <c r="AC72"/>
  <c r="AC15"/>
  <c r="AC73"/>
  <c r="AC16"/>
  <c r="AC74"/>
  <c r="AC17"/>
  <c r="AC75"/>
  <c r="AC18"/>
  <c r="AC76"/>
  <c r="AC19"/>
  <c r="AC77"/>
  <c r="AC20"/>
  <c r="AC78"/>
  <c r="AC21"/>
  <c r="AC79"/>
  <c r="AC22"/>
  <c r="AC80"/>
  <c r="AC23"/>
  <c r="AC81"/>
  <c r="AC24"/>
  <c r="AC82"/>
  <c r="AC25"/>
  <c r="AC26"/>
  <c r="AC27"/>
  <c r="AC28"/>
  <c r="AC29"/>
  <c r="AC30"/>
  <c r="B55" i="27"/>
  <c r="C55"/>
  <c r="D55"/>
  <c r="D59" s="1"/>
  <c r="E55"/>
  <c r="F55"/>
  <c r="G55"/>
  <c r="H55"/>
  <c r="I55"/>
  <c r="L55"/>
  <c r="M55"/>
  <c r="N55"/>
  <c r="O55"/>
  <c r="P55"/>
  <c r="Q55"/>
  <c r="R55"/>
  <c r="S55"/>
  <c r="V55"/>
  <c r="AD57" s="1"/>
  <c r="W55"/>
  <c r="X55"/>
  <c r="Y55"/>
  <c r="Z55"/>
  <c r="AA55"/>
  <c r="G59" s="1"/>
  <c r="AB55"/>
  <c r="AC55"/>
  <c r="AF55"/>
  <c r="AG55"/>
  <c r="AN57" s="1"/>
  <c r="AH55"/>
  <c r="AI55"/>
  <c r="AJ55"/>
  <c r="AK55"/>
  <c r="AL55"/>
  <c r="AM55"/>
  <c r="AB2" i="1"/>
  <c r="AB45"/>
  <c r="AB60"/>
  <c r="AB46"/>
  <c r="AB61"/>
  <c r="AB4"/>
  <c r="AB47"/>
  <c r="AB62"/>
  <c r="AB5"/>
  <c r="AB48"/>
  <c r="AB63"/>
  <c r="AB6"/>
  <c r="AB49"/>
  <c r="AB64"/>
  <c r="AB50"/>
  <c r="AB65"/>
  <c r="AB8"/>
  <c r="AB66"/>
  <c r="AB9"/>
  <c r="AB10"/>
  <c r="AB68"/>
  <c r="AB11"/>
  <c r="AB69"/>
  <c r="AB12"/>
  <c r="AB70"/>
  <c r="AB13"/>
  <c r="AB71"/>
  <c r="AB14"/>
  <c r="AB72"/>
  <c r="AB15"/>
  <c r="AB73"/>
  <c r="AB16"/>
  <c r="AB74"/>
  <c r="AB17"/>
  <c r="AB18"/>
  <c r="AB76"/>
  <c r="AB77"/>
  <c r="AB20"/>
  <c r="AB78"/>
  <c r="AB21"/>
  <c r="AB79"/>
  <c r="AB22"/>
  <c r="AB80"/>
  <c r="AB23"/>
  <c r="AB81"/>
  <c r="AB82"/>
  <c r="AB26"/>
  <c r="AB27"/>
  <c r="AB29"/>
  <c r="AB30"/>
  <c r="B55" i="26"/>
  <c r="C55"/>
  <c r="D55"/>
  <c r="E55"/>
  <c r="F55"/>
  <c r="G55"/>
  <c r="H55"/>
  <c r="I55"/>
  <c r="L55"/>
  <c r="M55"/>
  <c r="N55"/>
  <c r="O55"/>
  <c r="P55"/>
  <c r="Q55"/>
  <c r="R55"/>
  <c r="S55"/>
  <c r="V55"/>
  <c r="V57" s="1"/>
  <c r="W55"/>
  <c r="X55"/>
  <c r="Y55"/>
  <c r="Z55"/>
  <c r="AA55"/>
  <c r="AB55"/>
  <c r="AC55"/>
  <c r="AF55"/>
  <c r="AG55"/>
  <c r="AH55"/>
  <c r="AI55"/>
  <c r="AJ55"/>
  <c r="F59"/>
  <c r="AK55"/>
  <c r="G59" s="1"/>
  <c r="AL55"/>
  <c r="AM55"/>
  <c r="B57"/>
  <c r="E56" s="1"/>
  <c r="L57"/>
  <c r="N56" s="1"/>
  <c r="C59"/>
  <c r="D59"/>
  <c r="E59"/>
  <c r="H59"/>
  <c r="I59"/>
  <c r="AA2" i="1"/>
  <c r="AA45"/>
  <c r="AA60"/>
  <c r="AA3"/>
  <c r="AA46"/>
  <c r="AA61"/>
  <c r="AA4"/>
  <c r="AA47"/>
  <c r="AA62"/>
  <c r="AA5"/>
  <c r="AA48"/>
  <c r="AA63"/>
  <c r="AA6"/>
  <c r="AA49"/>
  <c r="AA64"/>
  <c r="AA7"/>
  <c r="AA50"/>
  <c r="AA65"/>
  <c r="AA8"/>
  <c r="AA66"/>
  <c r="AA9"/>
  <c r="AA67"/>
  <c r="AA10"/>
  <c r="AA68"/>
  <c r="AA11"/>
  <c r="AA70"/>
  <c r="AA13"/>
  <c r="AA71"/>
  <c r="AA14"/>
  <c r="AA15"/>
  <c r="AA73"/>
  <c r="AA16"/>
  <c r="AA74"/>
  <c r="AA75"/>
  <c r="AA18"/>
  <c r="AA76"/>
  <c r="AA19"/>
  <c r="AA77"/>
  <c r="AA20"/>
  <c r="AA78"/>
  <c r="AA21"/>
  <c r="AA79"/>
  <c r="AA22"/>
  <c r="AA80"/>
  <c r="AA81"/>
  <c r="AA24"/>
  <c r="AA82"/>
  <c r="AA25"/>
  <c r="AA26"/>
  <c r="AA27"/>
  <c r="AA30"/>
  <c r="B55" i="25"/>
  <c r="B57" s="1"/>
  <c r="C55"/>
  <c r="D55"/>
  <c r="E55"/>
  <c r="F55"/>
  <c r="G55"/>
  <c r="H55"/>
  <c r="I55"/>
  <c r="L55"/>
  <c r="M55"/>
  <c r="N55"/>
  <c r="L57" s="1"/>
  <c r="O55"/>
  <c r="P55"/>
  <c r="P56" s="1"/>
  <c r="Q55"/>
  <c r="R55"/>
  <c r="S55"/>
  <c r="V55"/>
  <c r="W55"/>
  <c r="X55"/>
  <c r="Y55"/>
  <c r="Z55"/>
  <c r="AA55"/>
  <c r="G59" s="1"/>
  <c r="AB55"/>
  <c r="AC55"/>
  <c r="AF55"/>
  <c r="AG55"/>
  <c r="AH55"/>
  <c r="D59"/>
  <c r="AI55"/>
  <c r="AJ55"/>
  <c r="AK55"/>
  <c r="AF57" s="1"/>
  <c r="AL55"/>
  <c r="H59"/>
  <c r="AM55"/>
  <c r="I59"/>
  <c r="C59"/>
  <c r="Z2" i="1"/>
  <c r="Z45"/>
  <c r="Z60"/>
  <c r="Z46"/>
  <c r="Z61"/>
  <c r="Z4"/>
  <c r="Z47"/>
  <c r="Z62"/>
  <c r="Z5"/>
  <c r="Z48"/>
  <c r="Z63"/>
  <c r="Z6"/>
  <c r="Z49"/>
  <c r="Z64"/>
  <c r="Z50"/>
  <c r="Z65"/>
  <c r="Z8"/>
  <c r="Z66"/>
  <c r="Z9"/>
  <c r="Z67"/>
  <c r="Z10"/>
  <c r="Z68"/>
  <c r="Z69"/>
  <c r="Z12"/>
  <c r="Z70"/>
  <c r="Z71"/>
  <c r="Z72"/>
  <c r="Z73"/>
  <c r="Z74"/>
  <c r="Z75"/>
  <c r="Z18"/>
  <c r="Z76"/>
  <c r="Z19"/>
  <c r="Z77"/>
  <c r="Z20"/>
  <c r="Z78"/>
  <c r="Z21"/>
  <c r="Z79"/>
  <c r="Z22"/>
  <c r="Z80"/>
  <c r="Z23"/>
  <c r="Z81"/>
  <c r="Z24"/>
  <c r="Z82"/>
  <c r="Z25"/>
  <c r="Z26"/>
  <c r="Z29"/>
  <c r="Z30"/>
  <c r="B55" i="24"/>
  <c r="B57" s="1"/>
  <c r="C55"/>
  <c r="D55"/>
  <c r="E55"/>
  <c r="F55"/>
  <c r="G55"/>
  <c r="H55"/>
  <c r="I55"/>
  <c r="L55"/>
  <c r="L57" s="1"/>
  <c r="M55"/>
  <c r="N55"/>
  <c r="D59" s="1"/>
  <c r="O55"/>
  <c r="P55"/>
  <c r="Q55"/>
  <c r="R55"/>
  <c r="S55"/>
  <c r="V55"/>
  <c r="AD57" s="1"/>
  <c r="W55"/>
  <c r="X55"/>
  <c r="Y55"/>
  <c r="Z55"/>
  <c r="AA55"/>
  <c r="AB55"/>
  <c r="AC55"/>
  <c r="AF55"/>
  <c r="AG55"/>
  <c r="AF57" s="1"/>
  <c r="AH55"/>
  <c r="AI55"/>
  <c r="AJ55"/>
  <c r="AK55"/>
  <c r="AL55"/>
  <c r="H59"/>
  <c r="AM55"/>
  <c r="C59"/>
  <c r="E59"/>
  <c r="G59"/>
  <c r="I59"/>
  <c r="Y45" i="1"/>
  <c r="Y60"/>
  <c r="Y3"/>
  <c r="Y46"/>
  <c r="Y61"/>
  <c r="Y4"/>
  <c r="Y47"/>
  <c r="Y62"/>
  <c r="Y5"/>
  <c r="Y48"/>
  <c r="Y63"/>
  <c r="Y6"/>
  <c r="Y49"/>
  <c r="Y64"/>
  <c r="Y7"/>
  <c r="Y50"/>
  <c r="Y65"/>
  <c r="Y8"/>
  <c r="Y66"/>
  <c r="Y9"/>
  <c r="Y67"/>
  <c r="Y10"/>
  <c r="Y68"/>
  <c r="Y11"/>
  <c r="Y69"/>
  <c r="Y12"/>
  <c r="Y70"/>
  <c r="Y13"/>
  <c r="Y71"/>
  <c r="Y14"/>
  <c r="Y72"/>
  <c r="Y15"/>
  <c r="Y73"/>
  <c r="Y16"/>
  <c r="Y74"/>
  <c r="Y17"/>
  <c r="Y75"/>
  <c r="Y18"/>
  <c r="Y76"/>
  <c r="Y19"/>
  <c r="Y77"/>
  <c r="Y20"/>
  <c r="Y78"/>
  <c r="Y21"/>
  <c r="Y79"/>
  <c r="Y22"/>
  <c r="Y80"/>
  <c r="Y23"/>
  <c r="Y81"/>
  <c r="Y24"/>
  <c r="Y82"/>
  <c r="Y25"/>
  <c r="Y26"/>
  <c r="Y27"/>
  <c r="Y28"/>
  <c r="Y29"/>
  <c r="Y30"/>
  <c r="B55" i="23"/>
  <c r="C55"/>
  <c r="D55"/>
  <c r="E55"/>
  <c r="F55"/>
  <c r="G55"/>
  <c r="H55"/>
  <c r="H59" s="1"/>
  <c r="I55"/>
  <c r="L55"/>
  <c r="M55"/>
  <c r="N55"/>
  <c r="O55"/>
  <c r="P55"/>
  <c r="Q55"/>
  <c r="R55"/>
  <c r="S55"/>
  <c r="V55"/>
  <c r="B59" s="1"/>
  <c r="W55"/>
  <c r="X55"/>
  <c r="D59" s="1"/>
  <c r="Y55"/>
  <c r="E59" s="1"/>
  <c r="Z55"/>
  <c r="AA55"/>
  <c r="AB55"/>
  <c r="AC55"/>
  <c r="I59" s="1"/>
  <c r="AF55"/>
  <c r="AG55"/>
  <c r="AH55"/>
  <c r="AI55"/>
  <c r="AN57" s="1"/>
  <c r="AJ55"/>
  <c r="AK55"/>
  <c r="AL55"/>
  <c r="AM55"/>
  <c r="AM56" s="1"/>
  <c r="X2" i="1"/>
  <c r="X45"/>
  <c r="X60"/>
  <c r="X3"/>
  <c r="X46"/>
  <c r="X61"/>
  <c r="X47"/>
  <c r="X62"/>
  <c r="X5"/>
  <c r="X48"/>
  <c r="X63"/>
  <c r="X6"/>
  <c r="X49"/>
  <c r="X64"/>
  <c r="X7"/>
  <c r="X50"/>
  <c r="X65"/>
  <c r="X8"/>
  <c r="X66"/>
  <c r="X9"/>
  <c r="X67"/>
  <c r="X10"/>
  <c r="X68"/>
  <c r="X11"/>
  <c r="X69"/>
  <c r="X12"/>
  <c r="X70"/>
  <c r="X13"/>
  <c r="X71"/>
  <c r="X14"/>
  <c r="X72"/>
  <c r="X15"/>
  <c r="X74"/>
  <c r="X17"/>
  <c r="X75"/>
  <c r="X18"/>
  <c r="X76"/>
  <c r="X19"/>
  <c r="X77"/>
  <c r="X20"/>
  <c r="X78"/>
  <c r="X21"/>
  <c r="X79"/>
  <c r="X22"/>
  <c r="X80"/>
  <c r="X23"/>
  <c r="X81"/>
  <c r="X24"/>
  <c r="X82"/>
  <c r="X25"/>
  <c r="X26"/>
  <c r="X27"/>
  <c r="X28"/>
  <c r="X29"/>
  <c r="X30"/>
  <c r="B55" i="22"/>
  <c r="C55"/>
  <c r="D55"/>
  <c r="E55"/>
  <c r="F55"/>
  <c r="G55"/>
  <c r="H55"/>
  <c r="I55"/>
  <c r="L55"/>
  <c r="M55"/>
  <c r="N55"/>
  <c r="O55"/>
  <c r="P55"/>
  <c r="Q55"/>
  <c r="R55"/>
  <c r="S55"/>
  <c r="V55"/>
  <c r="B59" s="1"/>
  <c r="W55"/>
  <c r="X55"/>
  <c r="Y55"/>
  <c r="E59" s="1"/>
  <c r="Z55"/>
  <c r="AA55"/>
  <c r="AB55"/>
  <c r="AC55"/>
  <c r="I59" s="1"/>
  <c r="AF55"/>
  <c r="AG55"/>
  <c r="AH55"/>
  <c r="AI55"/>
  <c r="AJ55"/>
  <c r="AK55"/>
  <c r="G59" s="1"/>
  <c r="AL55"/>
  <c r="AM55"/>
  <c r="L57"/>
  <c r="L56" s="1"/>
  <c r="C59"/>
  <c r="D59"/>
  <c r="W2" i="1"/>
  <c r="W45"/>
  <c r="W60"/>
  <c r="W3"/>
  <c r="W46"/>
  <c r="W61"/>
  <c r="W4"/>
  <c r="W47"/>
  <c r="W62"/>
  <c r="W5"/>
  <c r="W48"/>
  <c r="W63"/>
  <c r="W6"/>
  <c r="W49"/>
  <c r="W64"/>
  <c r="W7"/>
  <c r="W50"/>
  <c r="W65"/>
  <c r="W8"/>
  <c r="W66"/>
  <c r="W67"/>
  <c r="W10"/>
  <c r="W68"/>
  <c r="W11"/>
  <c r="W69"/>
  <c r="W12"/>
  <c r="W70"/>
  <c r="W13"/>
  <c r="W71"/>
  <c r="W14"/>
  <c r="W72"/>
  <c r="W15"/>
  <c r="W73"/>
  <c r="W16"/>
  <c r="W74"/>
  <c r="W17"/>
  <c r="W75"/>
  <c r="W18"/>
  <c r="W76"/>
  <c r="W19"/>
  <c r="W77"/>
  <c r="W20"/>
  <c r="W78"/>
  <c r="W21"/>
  <c r="W79"/>
  <c r="W22"/>
  <c r="W80"/>
  <c r="W23"/>
  <c r="W81"/>
  <c r="W24"/>
  <c r="W82"/>
  <c r="W25"/>
  <c r="W26"/>
  <c r="W27"/>
  <c r="W28"/>
  <c r="W29"/>
  <c r="W30"/>
  <c r="B55" i="21"/>
  <c r="C55"/>
  <c r="C59" s="1"/>
  <c r="D55"/>
  <c r="E55"/>
  <c r="F55"/>
  <c r="G55"/>
  <c r="G59" s="1"/>
  <c r="H55"/>
  <c r="I55"/>
  <c r="L55"/>
  <c r="L57" s="1"/>
  <c r="M55"/>
  <c r="N55"/>
  <c r="O55"/>
  <c r="P55"/>
  <c r="Q55"/>
  <c r="R55"/>
  <c r="S55"/>
  <c r="V55"/>
  <c r="W55"/>
  <c r="X55"/>
  <c r="Y55"/>
  <c r="Z55"/>
  <c r="AA55"/>
  <c r="AB55"/>
  <c r="AC55"/>
  <c r="AF55"/>
  <c r="AG55"/>
  <c r="AH55"/>
  <c r="AF57" s="1"/>
  <c r="AI55"/>
  <c r="AI56" s="1"/>
  <c r="AJ55"/>
  <c r="AK55"/>
  <c r="AL55"/>
  <c r="AM55"/>
  <c r="F59"/>
  <c r="V60" i="1"/>
  <c r="V68"/>
  <c r="V72"/>
  <c r="V22"/>
  <c r="V80"/>
  <c r="B55" i="20"/>
  <c r="C55"/>
  <c r="D55"/>
  <c r="E55"/>
  <c r="F55"/>
  <c r="G55"/>
  <c r="H55"/>
  <c r="H59" s="1"/>
  <c r="I55"/>
  <c r="L55"/>
  <c r="T57" s="1"/>
  <c r="M55"/>
  <c r="N55"/>
  <c r="O55"/>
  <c r="P55"/>
  <c r="Q55"/>
  <c r="R55"/>
  <c r="S55"/>
  <c r="V55"/>
  <c r="W55"/>
  <c r="X55"/>
  <c r="Y55"/>
  <c r="Z55"/>
  <c r="AA55"/>
  <c r="AB55"/>
  <c r="AC55"/>
  <c r="AF55"/>
  <c r="AN57" s="1"/>
  <c r="AG55"/>
  <c r="AH55"/>
  <c r="AI55"/>
  <c r="AJ55"/>
  <c r="AK55"/>
  <c r="AL55"/>
  <c r="AM55"/>
  <c r="I59" s="1"/>
  <c r="D59"/>
  <c r="U75" i="1"/>
  <c r="B55" i="19"/>
  <c r="J57" s="1"/>
  <c r="C55"/>
  <c r="D55"/>
  <c r="E55"/>
  <c r="F55"/>
  <c r="G55"/>
  <c r="H55"/>
  <c r="I55"/>
  <c r="L55"/>
  <c r="T57" s="1"/>
  <c r="M55"/>
  <c r="N55"/>
  <c r="O55"/>
  <c r="P55"/>
  <c r="Q55"/>
  <c r="R55"/>
  <c r="S55"/>
  <c r="V55"/>
  <c r="W55"/>
  <c r="X55"/>
  <c r="Y55"/>
  <c r="Z55"/>
  <c r="AA55"/>
  <c r="AB55"/>
  <c r="AC55"/>
  <c r="AF55"/>
  <c r="AG55"/>
  <c r="AH55"/>
  <c r="D59"/>
  <c r="AI55"/>
  <c r="AJ55"/>
  <c r="AK55"/>
  <c r="AL55"/>
  <c r="AM55"/>
  <c r="C59"/>
  <c r="F59"/>
  <c r="G59"/>
  <c r="H59"/>
  <c r="T66" i="1"/>
  <c r="T69"/>
  <c r="T77"/>
  <c r="T81"/>
  <c r="B55" i="18"/>
  <c r="J57" s="1"/>
  <c r="C55"/>
  <c r="D55"/>
  <c r="E55"/>
  <c r="F55"/>
  <c r="G55"/>
  <c r="H55"/>
  <c r="I55"/>
  <c r="L55"/>
  <c r="M55"/>
  <c r="N55"/>
  <c r="O55"/>
  <c r="P55"/>
  <c r="Q55"/>
  <c r="R55"/>
  <c r="S55"/>
  <c r="V55"/>
  <c r="W55"/>
  <c r="X55"/>
  <c r="Y55"/>
  <c r="Z55"/>
  <c r="F59" s="1"/>
  <c r="AA55"/>
  <c r="AB55"/>
  <c r="AC55"/>
  <c r="AF55"/>
  <c r="AG55"/>
  <c r="AH55"/>
  <c r="AI55"/>
  <c r="AJ55"/>
  <c r="AK55"/>
  <c r="AL55"/>
  <c r="AM55"/>
  <c r="C59"/>
  <c r="D59"/>
  <c r="E59"/>
  <c r="G59"/>
  <c r="H59"/>
  <c r="I59"/>
  <c r="B55" i="17"/>
  <c r="J57" s="1"/>
  <c r="C55"/>
  <c r="D55"/>
  <c r="E55"/>
  <c r="F55"/>
  <c r="G55"/>
  <c r="H55"/>
  <c r="I55"/>
  <c r="L55"/>
  <c r="T57" s="1"/>
  <c r="M55"/>
  <c r="N55"/>
  <c r="O55"/>
  <c r="P55"/>
  <c r="Q55"/>
  <c r="R55"/>
  <c r="S55"/>
  <c r="V55"/>
  <c r="W55"/>
  <c r="X55"/>
  <c r="Y55"/>
  <c r="Z55"/>
  <c r="F59" s="1"/>
  <c r="AA55"/>
  <c r="AB55"/>
  <c r="AC55"/>
  <c r="AF55"/>
  <c r="AG55"/>
  <c r="C59"/>
  <c r="AH55"/>
  <c r="AF57" s="1"/>
  <c r="AI55"/>
  <c r="AJ55"/>
  <c r="AK55"/>
  <c r="G59" s="1"/>
  <c r="AL55"/>
  <c r="AM55"/>
  <c r="D59"/>
  <c r="E59"/>
  <c r="H59"/>
  <c r="I59"/>
  <c r="B55" i="16"/>
  <c r="B57" s="1"/>
  <c r="C55"/>
  <c r="D55"/>
  <c r="E55"/>
  <c r="F55"/>
  <c r="G55"/>
  <c r="H55"/>
  <c r="I55"/>
  <c r="L55"/>
  <c r="T57" s="1"/>
  <c r="M55"/>
  <c r="N55"/>
  <c r="O55"/>
  <c r="P55"/>
  <c r="Q55"/>
  <c r="R55"/>
  <c r="S55"/>
  <c r="V55"/>
  <c r="W55"/>
  <c r="X55"/>
  <c r="Y55"/>
  <c r="Z55"/>
  <c r="AA55"/>
  <c r="AB55"/>
  <c r="AC55"/>
  <c r="AF55"/>
  <c r="AG55"/>
  <c r="AH55"/>
  <c r="D59" s="1"/>
  <c r="AI55"/>
  <c r="E59"/>
  <c r="AJ55"/>
  <c r="F59" s="1"/>
  <c r="AK55"/>
  <c r="AL55"/>
  <c r="H59"/>
  <c r="AM55"/>
  <c r="I59"/>
  <c r="B55" i="15"/>
  <c r="B57" s="1"/>
  <c r="D56" s="1"/>
  <c r="C55"/>
  <c r="D55"/>
  <c r="E55"/>
  <c r="F55"/>
  <c r="G55"/>
  <c r="H55"/>
  <c r="I55"/>
  <c r="L55"/>
  <c r="M55"/>
  <c r="N55"/>
  <c r="O55"/>
  <c r="P55"/>
  <c r="Q55"/>
  <c r="R55"/>
  <c r="S55"/>
  <c r="V55"/>
  <c r="B59" s="1"/>
  <c r="W55"/>
  <c r="X55"/>
  <c r="Y55"/>
  <c r="E59" s="1"/>
  <c r="Z55"/>
  <c r="AA55"/>
  <c r="AB55"/>
  <c r="AC55"/>
  <c r="AF55"/>
  <c r="AG55"/>
  <c r="AH55"/>
  <c r="AI55"/>
  <c r="AJ55"/>
  <c r="AK55"/>
  <c r="AL55"/>
  <c r="H59" s="1"/>
  <c r="AM55"/>
  <c r="J57"/>
  <c r="L57"/>
  <c r="O56" s="1"/>
  <c r="T57"/>
  <c r="AN57"/>
  <c r="C59"/>
  <c r="F59"/>
  <c r="G59"/>
  <c r="I59"/>
  <c r="B55" i="14"/>
  <c r="J57" s="1"/>
  <c r="C55"/>
  <c r="D55"/>
  <c r="D59" s="1"/>
  <c r="E55"/>
  <c r="F55"/>
  <c r="G55"/>
  <c r="H55"/>
  <c r="H59" s="1"/>
  <c r="I55"/>
  <c r="L55"/>
  <c r="M55"/>
  <c r="N55"/>
  <c r="T57" s="1"/>
  <c r="O55"/>
  <c r="P55"/>
  <c r="Q55"/>
  <c r="R55"/>
  <c r="S55"/>
  <c r="V55"/>
  <c r="W55"/>
  <c r="X55"/>
  <c r="Y55"/>
  <c r="Z55"/>
  <c r="F59" s="1"/>
  <c r="AA55"/>
  <c r="G59" s="1"/>
  <c r="AB55"/>
  <c r="AC55"/>
  <c r="I59" s="1"/>
  <c r="AF55"/>
  <c r="AG55"/>
  <c r="AF57" s="1"/>
  <c r="AH55"/>
  <c r="AI55"/>
  <c r="E59"/>
  <c r="AJ55"/>
  <c r="AK55"/>
  <c r="AL55"/>
  <c r="AM55"/>
  <c r="B55" i="13"/>
  <c r="J57" s="1"/>
  <c r="C55"/>
  <c r="D55"/>
  <c r="E55"/>
  <c r="F55"/>
  <c r="G55"/>
  <c r="H55"/>
  <c r="I55"/>
  <c r="L55"/>
  <c r="M55"/>
  <c r="N55"/>
  <c r="O55"/>
  <c r="P55"/>
  <c r="T57" s="1"/>
  <c r="Q55"/>
  <c r="R55"/>
  <c r="S55"/>
  <c r="V55"/>
  <c r="W55"/>
  <c r="X55"/>
  <c r="Y55"/>
  <c r="Z55"/>
  <c r="AA55"/>
  <c r="AB55"/>
  <c r="AC55"/>
  <c r="I59" s="1"/>
  <c r="AF55"/>
  <c r="AG55"/>
  <c r="AH55"/>
  <c r="D59" s="1"/>
  <c r="AI55"/>
  <c r="AJ55"/>
  <c r="AK55"/>
  <c r="AL55"/>
  <c r="AM55"/>
  <c r="L57"/>
  <c r="L56" s="1"/>
  <c r="AF57"/>
  <c r="AH56"/>
  <c r="C59"/>
  <c r="E59"/>
  <c r="G59"/>
  <c r="H59"/>
  <c r="B55" i="12"/>
  <c r="J57" s="1"/>
  <c r="C55"/>
  <c r="D55"/>
  <c r="E55"/>
  <c r="F55"/>
  <c r="G55"/>
  <c r="H55"/>
  <c r="I55"/>
  <c r="L55"/>
  <c r="M55"/>
  <c r="N55"/>
  <c r="O55"/>
  <c r="P55"/>
  <c r="L57" s="1"/>
  <c r="Q55"/>
  <c r="R55"/>
  <c r="S55"/>
  <c r="V55"/>
  <c r="V57" s="1"/>
  <c r="W55"/>
  <c r="X55"/>
  <c r="Y55"/>
  <c r="Z55"/>
  <c r="AA55"/>
  <c r="AB55"/>
  <c r="AC55"/>
  <c r="AF55"/>
  <c r="AF57" s="1"/>
  <c r="AG55"/>
  <c r="AH55"/>
  <c r="D59"/>
  <c r="AI55"/>
  <c r="AJ55"/>
  <c r="AK55"/>
  <c r="AL55"/>
  <c r="H59" s="1"/>
  <c r="AM55"/>
  <c r="I59"/>
  <c r="C59"/>
  <c r="G59"/>
  <c r="M62" i="1"/>
  <c r="B55" i="11"/>
  <c r="C55"/>
  <c r="D55"/>
  <c r="E55"/>
  <c r="F55"/>
  <c r="G55"/>
  <c r="H55"/>
  <c r="I55"/>
  <c r="L55"/>
  <c r="M55"/>
  <c r="N55"/>
  <c r="O55"/>
  <c r="P55"/>
  <c r="Q55"/>
  <c r="L57"/>
  <c r="R55"/>
  <c r="S55"/>
  <c r="V55"/>
  <c r="W55"/>
  <c r="X55"/>
  <c r="Y55"/>
  <c r="Z55"/>
  <c r="AA55"/>
  <c r="AB55"/>
  <c r="AC55"/>
  <c r="AF55"/>
  <c r="AG55"/>
  <c r="AH55"/>
  <c r="AI55"/>
  <c r="AJ55"/>
  <c r="AK55"/>
  <c r="AL55"/>
  <c r="H59" s="1"/>
  <c r="AM55"/>
  <c r="E56"/>
  <c r="G56"/>
  <c r="I56"/>
  <c r="B57"/>
  <c r="C56" s="1"/>
  <c r="J57"/>
  <c r="T57"/>
  <c r="AF57"/>
  <c r="AF56" s="1"/>
  <c r="AN57"/>
  <c r="C59"/>
  <c r="D59"/>
  <c r="E59"/>
  <c r="G59"/>
  <c r="I59"/>
  <c r="B55" i="10"/>
  <c r="C55"/>
  <c r="D55"/>
  <c r="E55"/>
  <c r="F55"/>
  <c r="G55"/>
  <c r="H55"/>
  <c r="I55"/>
  <c r="L55"/>
  <c r="M55"/>
  <c r="N55"/>
  <c r="O55"/>
  <c r="P55"/>
  <c r="Q55"/>
  <c r="R55"/>
  <c r="S55"/>
  <c r="V55"/>
  <c r="W55"/>
  <c r="X55"/>
  <c r="Y55"/>
  <c r="Z55"/>
  <c r="AA55"/>
  <c r="G59" s="1"/>
  <c r="AB55"/>
  <c r="AC55"/>
  <c r="AF55"/>
  <c r="AG55"/>
  <c r="C59" s="1"/>
  <c r="AH55"/>
  <c r="AI55"/>
  <c r="AJ55"/>
  <c r="AK55"/>
  <c r="AL55"/>
  <c r="AM55"/>
  <c r="B56"/>
  <c r="E56"/>
  <c r="F56"/>
  <c r="I56"/>
  <c r="B57"/>
  <c r="D56" s="1"/>
  <c r="J57"/>
  <c r="V57"/>
  <c r="AC56" s="1"/>
  <c r="F59"/>
  <c r="K4" i="1"/>
  <c r="K62"/>
  <c r="K63"/>
  <c r="K64"/>
  <c r="K15"/>
  <c r="K29"/>
  <c r="B55" i="9"/>
  <c r="C55"/>
  <c r="D55"/>
  <c r="E55"/>
  <c r="F55"/>
  <c r="G55"/>
  <c r="H55"/>
  <c r="I55"/>
  <c r="L55"/>
  <c r="L57" s="1"/>
  <c r="M55"/>
  <c r="N55"/>
  <c r="O55"/>
  <c r="P55"/>
  <c r="Q55"/>
  <c r="R55"/>
  <c r="S55"/>
  <c r="V55"/>
  <c r="AD57" s="1"/>
  <c r="W55"/>
  <c r="X55"/>
  <c r="Y55"/>
  <c r="E59" s="1"/>
  <c r="Z55"/>
  <c r="AA55"/>
  <c r="AB55"/>
  <c r="AC55"/>
  <c r="I59" s="1"/>
  <c r="AF55"/>
  <c r="AF57" s="1"/>
  <c r="AG55"/>
  <c r="AH55"/>
  <c r="AI55"/>
  <c r="AJ55"/>
  <c r="AK55"/>
  <c r="AL55"/>
  <c r="AM55"/>
  <c r="C59"/>
  <c r="D59"/>
  <c r="F59"/>
  <c r="H59"/>
  <c r="B55" i="8"/>
  <c r="C55"/>
  <c r="D55"/>
  <c r="B57" s="1"/>
  <c r="E56" s="1"/>
  <c r="E55"/>
  <c r="F55"/>
  <c r="G55"/>
  <c r="H55"/>
  <c r="I55"/>
  <c r="L55"/>
  <c r="M55"/>
  <c r="N55"/>
  <c r="O55"/>
  <c r="P55"/>
  <c r="Q55"/>
  <c r="R55"/>
  <c r="S55"/>
  <c r="V55"/>
  <c r="W55"/>
  <c r="X55"/>
  <c r="AD57" s="1"/>
  <c r="Y55"/>
  <c r="Z55"/>
  <c r="F59" s="1"/>
  <c r="AA55"/>
  <c r="AB55"/>
  <c r="AC55"/>
  <c r="AF55"/>
  <c r="AF57" s="1"/>
  <c r="AG55"/>
  <c r="C59" s="1"/>
  <c r="AH55"/>
  <c r="AI55"/>
  <c r="AJ55"/>
  <c r="AJ56" s="1"/>
  <c r="AK55"/>
  <c r="G59" s="1"/>
  <c r="AL55"/>
  <c r="AM55"/>
  <c r="H59"/>
  <c r="I36" i="1"/>
  <c r="B55" i="7"/>
  <c r="C55"/>
  <c r="D55"/>
  <c r="E55"/>
  <c r="F55"/>
  <c r="G55"/>
  <c r="H55"/>
  <c r="I55"/>
  <c r="L55"/>
  <c r="M55"/>
  <c r="N55"/>
  <c r="O55"/>
  <c r="P55"/>
  <c r="Q55"/>
  <c r="R55"/>
  <c r="S55"/>
  <c r="V55"/>
  <c r="W55"/>
  <c r="X55"/>
  <c r="Y55"/>
  <c r="Z55"/>
  <c r="AA55"/>
  <c r="AB55"/>
  <c r="AC55"/>
  <c r="AF55"/>
  <c r="AG55"/>
  <c r="AH55"/>
  <c r="AI55"/>
  <c r="AJ55"/>
  <c r="AK55"/>
  <c r="AL55"/>
  <c r="AM55"/>
  <c r="B57"/>
  <c r="G56" s="1"/>
  <c r="G59"/>
  <c r="B55" i="6"/>
  <c r="B57" s="1"/>
  <c r="C55"/>
  <c r="D55"/>
  <c r="E55"/>
  <c r="F55"/>
  <c r="G55"/>
  <c r="H55"/>
  <c r="H59" s="1"/>
  <c r="I55"/>
  <c r="L55"/>
  <c r="M55"/>
  <c r="N55"/>
  <c r="O55"/>
  <c r="P55"/>
  <c r="Q55"/>
  <c r="R55"/>
  <c r="S55"/>
  <c r="V55"/>
  <c r="B59" s="1"/>
  <c r="W55"/>
  <c r="X55"/>
  <c r="Y55"/>
  <c r="Z55"/>
  <c r="AA55"/>
  <c r="AB55"/>
  <c r="AC55"/>
  <c r="AF55"/>
  <c r="AG55"/>
  <c r="AH55"/>
  <c r="AN57" s="1"/>
  <c r="AI55"/>
  <c r="AJ55"/>
  <c r="AK55"/>
  <c r="G59" s="1"/>
  <c r="AL55"/>
  <c r="AM55"/>
  <c r="AD57"/>
  <c r="B55" i="5"/>
  <c r="B59" s="1"/>
  <c r="C55"/>
  <c r="D55"/>
  <c r="E55"/>
  <c r="F55"/>
  <c r="G55"/>
  <c r="H55"/>
  <c r="I55"/>
  <c r="L55"/>
  <c r="M55"/>
  <c r="T57" s="1"/>
  <c r="N55"/>
  <c r="O55"/>
  <c r="P55"/>
  <c r="Q55"/>
  <c r="R55"/>
  <c r="S55"/>
  <c r="V55"/>
  <c r="W55"/>
  <c r="V57" s="1"/>
  <c r="X55"/>
  <c r="Y55"/>
  <c r="Z55"/>
  <c r="AA55"/>
  <c r="AB55"/>
  <c r="AC55"/>
  <c r="AF55"/>
  <c r="AG55"/>
  <c r="AH55"/>
  <c r="AH56" s="1"/>
  <c r="AI55"/>
  <c r="AJ55"/>
  <c r="AF57" s="1"/>
  <c r="AK55"/>
  <c r="AL55"/>
  <c r="H59" s="1"/>
  <c r="AM55"/>
  <c r="AN57"/>
  <c r="B57" i="4"/>
  <c r="D56" s="1"/>
  <c r="E59"/>
  <c r="I59"/>
  <c r="AD57"/>
  <c r="AF57"/>
  <c r="AM56" s="1"/>
  <c r="J57"/>
  <c r="V57"/>
  <c r="Y56"/>
  <c r="AN57"/>
  <c r="H59"/>
  <c r="J5" i="3"/>
  <c r="AD5"/>
  <c r="J6"/>
  <c r="AD6"/>
  <c r="J7"/>
  <c r="AD7"/>
  <c r="J8"/>
  <c r="E5" i="1" s="1"/>
  <c r="AD8" i="3"/>
  <c r="J9"/>
  <c r="AD9"/>
  <c r="E64" i="1" s="1"/>
  <c r="J10" i="3"/>
  <c r="AD10"/>
  <c r="J11"/>
  <c r="AD11"/>
  <c r="J12"/>
  <c r="E9" i="1" s="1"/>
  <c r="AD12" i="3"/>
  <c r="J13"/>
  <c r="AD13"/>
  <c r="J14"/>
  <c r="AD14"/>
  <c r="J15"/>
  <c r="AD15"/>
  <c r="J16"/>
  <c r="E13" i="1" s="1"/>
  <c r="AD16" i="3"/>
  <c r="J17"/>
  <c r="AD17"/>
  <c r="E72" i="1" s="1"/>
  <c r="J18" i="3"/>
  <c r="AD18"/>
  <c r="J19"/>
  <c r="AD19"/>
  <c r="E74" i="1" s="1"/>
  <c r="J20" i="3"/>
  <c r="E17" i="1" s="1"/>
  <c r="AD20" i="3"/>
  <c r="J21"/>
  <c r="AD21"/>
  <c r="J22"/>
  <c r="AD22"/>
  <c r="J23"/>
  <c r="AD23"/>
  <c r="J24"/>
  <c r="E21" i="1" s="1"/>
  <c r="AD24" i="3"/>
  <c r="J25"/>
  <c r="AD25"/>
  <c r="E80" i="1" s="1"/>
  <c r="J26" i="3"/>
  <c r="AD26"/>
  <c r="J27"/>
  <c r="AD27"/>
  <c r="E82" i="1" s="1"/>
  <c r="J28" i="3"/>
  <c r="J29"/>
  <c r="J30"/>
  <c r="E27" i="1" s="1"/>
  <c r="J31" i="3"/>
  <c r="J32"/>
  <c r="J33"/>
  <c r="B55"/>
  <c r="C55"/>
  <c r="D55"/>
  <c r="E55"/>
  <c r="F55"/>
  <c r="G55"/>
  <c r="H55"/>
  <c r="I55"/>
  <c r="L55"/>
  <c r="M55"/>
  <c r="N55"/>
  <c r="O55"/>
  <c r="T57" s="1"/>
  <c r="P55"/>
  <c r="Q55"/>
  <c r="R55"/>
  <c r="S55"/>
  <c r="V55"/>
  <c r="AD57" s="1"/>
  <c r="W55"/>
  <c r="X55"/>
  <c r="Y55"/>
  <c r="Z55"/>
  <c r="AA55"/>
  <c r="AB55"/>
  <c r="AC55"/>
  <c r="AF55"/>
  <c r="AN57" s="1"/>
  <c r="AG55"/>
  <c r="AH55"/>
  <c r="AI55"/>
  <c r="AJ55"/>
  <c r="AK55"/>
  <c r="AL55"/>
  <c r="AM55"/>
  <c r="AF57"/>
  <c r="AH56" s="1"/>
  <c r="J5" i="2"/>
  <c r="T5"/>
  <c r="D45" i="1" s="1"/>
  <c r="AD5" i="2"/>
  <c r="AN5"/>
  <c r="J6"/>
  <c r="T6"/>
  <c r="D46" i="1" s="1"/>
  <c r="AD6" i="2"/>
  <c r="AN6"/>
  <c r="J7"/>
  <c r="T7"/>
  <c r="AD7"/>
  <c r="AN7"/>
  <c r="J8"/>
  <c r="T8"/>
  <c r="AD8"/>
  <c r="AN8"/>
  <c r="J9"/>
  <c r="T9"/>
  <c r="AD9"/>
  <c r="AN9"/>
  <c r="J10"/>
  <c r="T10"/>
  <c r="AD10"/>
  <c r="AN10"/>
  <c r="J11"/>
  <c r="AD11"/>
  <c r="AN11"/>
  <c r="J12"/>
  <c r="AD12"/>
  <c r="AN12"/>
  <c r="J13"/>
  <c r="AD13"/>
  <c r="AN13"/>
  <c r="J14"/>
  <c r="AD14"/>
  <c r="AN14"/>
  <c r="J15"/>
  <c r="AD15"/>
  <c r="AN15"/>
  <c r="J16"/>
  <c r="AD16"/>
  <c r="AN16"/>
  <c r="J17"/>
  <c r="AD17"/>
  <c r="D72" i="1" s="1"/>
  <c r="AN17" i="2"/>
  <c r="J18"/>
  <c r="AD18"/>
  <c r="AN18"/>
  <c r="J19"/>
  <c r="D16" i="1" s="1"/>
  <c r="AD19" i="2"/>
  <c r="AN19"/>
  <c r="J20"/>
  <c r="AD20"/>
  <c r="AN20"/>
  <c r="J21"/>
  <c r="AD21"/>
  <c r="AN21"/>
  <c r="J22"/>
  <c r="D19" i="1" s="1"/>
  <c r="AD22" i="2"/>
  <c r="AN22"/>
  <c r="J23"/>
  <c r="AD23"/>
  <c r="AN23"/>
  <c r="J24"/>
  <c r="D21" i="1" s="1"/>
  <c r="AD24" i="2"/>
  <c r="AN24"/>
  <c r="J25"/>
  <c r="AD25"/>
  <c r="D80" i="1" s="1"/>
  <c r="AN25" i="2"/>
  <c r="J26"/>
  <c r="D23" i="1" s="1"/>
  <c r="AD26" i="2"/>
  <c r="AN26"/>
  <c r="J27"/>
  <c r="AD27"/>
  <c r="AN27"/>
  <c r="J28"/>
  <c r="D25" i="1" s="1"/>
  <c r="AN28" i="2"/>
  <c r="J29"/>
  <c r="AN29"/>
  <c r="J30"/>
  <c r="AN30"/>
  <c r="J31"/>
  <c r="AN31"/>
  <c r="J32"/>
  <c r="AN32"/>
  <c r="J33"/>
  <c r="AN33"/>
  <c r="AN34"/>
  <c r="AN35"/>
  <c r="AN36"/>
  <c r="AN37"/>
  <c r="AN38"/>
  <c r="AN39"/>
  <c r="AN40"/>
  <c r="AN41"/>
  <c r="AN42"/>
  <c r="AN43"/>
  <c r="B55"/>
  <c r="C55"/>
  <c r="D55"/>
  <c r="E55"/>
  <c r="F55"/>
  <c r="G55"/>
  <c r="H55"/>
  <c r="I55"/>
  <c r="L55"/>
  <c r="T57" s="1"/>
  <c r="M55"/>
  <c r="N55"/>
  <c r="O55"/>
  <c r="P55"/>
  <c r="Q55"/>
  <c r="R55"/>
  <c r="S55"/>
  <c r="V55"/>
  <c r="W55"/>
  <c r="X55"/>
  <c r="Y55"/>
  <c r="Z55"/>
  <c r="AA55"/>
  <c r="G59"/>
  <c r="AB55"/>
  <c r="AC55"/>
  <c r="AF55"/>
  <c r="AG55"/>
  <c r="AH55"/>
  <c r="D59"/>
  <c r="AI55"/>
  <c r="AJ55"/>
  <c r="AK55"/>
  <c r="AL55"/>
  <c r="AM55"/>
  <c r="C59"/>
  <c r="D2" i="1"/>
  <c r="E2"/>
  <c r="F2"/>
  <c r="G2"/>
  <c r="H2"/>
  <c r="I2"/>
  <c r="J2"/>
  <c r="K2"/>
  <c r="L2"/>
  <c r="M2"/>
  <c r="N2"/>
  <c r="O2"/>
  <c r="P2"/>
  <c r="Q2"/>
  <c r="R2"/>
  <c r="S2"/>
  <c r="T2"/>
  <c r="U2"/>
  <c r="D3"/>
  <c r="E3"/>
  <c r="F3"/>
  <c r="G3"/>
  <c r="H3"/>
  <c r="I3"/>
  <c r="J3"/>
  <c r="K3"/>
  <c r="L3"/>
  <c r="M3"/>
  <c r="N3"/>
  <c r="O3"/>
  <c r="P3"/>
  <c r="Q3"/>
  <c r="R3"/>
  <c r="S3"/>
  <c r="T3"/>
  <c r="U3"/>
  <c r="V3"/>
  <c r="D4"/>
  <c r="E4"/>
  <c r="F4"/>
  <c r="G4"/>
  <c r="H4"/>
  <c r="I4"/>
  <c r="J4"/>
  <c r="L4"/>
  <c r="M4"/>
  <c r="N4"/>
  <c r="O4"/>
  <c r="P4"/>
  <c r="Q4"/>
  <c r="R4"/>
  <c r="S4"/>
  <c r="T4"/>
  <c r="U4"/>
  <c r="V4"/>
  <c r="D5"/>
  <c r="F5"/>
  <c r="G5"/>
  <c r="H5"/>
  <c r="I5"/>
  <c r="J5"/>
  <c r="K5"/>
  <c r="L5"/>
  <c r="M5"/>
  <c r="N5"/>
  <c r="O5"/>
  <c r="P5"/>
  <c r="Q5"/>
  <c r="R5"/>
  <c r="S5"/>
  <c r="T5"/>
  <c r="U5"/>
  <c r="V5"/>
  <c r="D6"/>
  <c r="E6"/>
  <c r="F6"/>
  <c r="G6"/>
  <c r="H6"/>
  <c r="I6"/>
  <c r="J6"/>
  <c r="K6"/>
  <c r="L6"/>
  <c r="M6"/>
  <c r="N6"/>
  <c r="O6"/>
  <c r="P6"/>
  <c r="Q6"/>
  <c r="R6"/>
  <c r="S6"/>
  <c r="T6"/>
  <c r="U6"/>
  <c r="V6"/>
  <c r="D7"/>
  <c r="E7"/>
  <c r="F7"/>
  <c r="G7"/>
  <c r="H7"/>
  <c r="I7"/>
  <c r="J7"/>
  <c r="K7"/>
  <c r="L7"/>
  <c r="M7"/>
  <c r="N7"/>
  <c r="O7"/>
  <c r="P7"/>
  <c r="Q7"/>
  <c r="R7"/>
  <c r="S7"/>
  <c r="T7"/>
  <c r="U7"/>
  <c r="V7"/>
  <c r="D8"/>
  <c r="E8"/>
  <c r="F8"/>
  <c r="G8"/>
  <c r="H8"/>
  <c r="I8"/>
  <c r="J8"/>
  <c r="K8"/>
  <c r="L8"/>
  <c r="M8"/>
  <c r="N8"/>
  <c r="O8"/>
  <c r="P8"/>
  <c r="Q8"/>
  <c r="R8"/>
  <c r="S8"/>
  <c r="T8"/>
  <c r="U8"/>
  <c r="V8"/>
  <c r="D9"/>
  <c r="F9"/>
  <c r="G9"/>
  <c r="H9"/>
  <c r="I9"/>
  <c r="J9"/>
  <c r="K9"/>
  <c r="L9"/>
  <c r="M9"/>
  <c r="N9"/>
  <c r="O9"/>
  <c r="P9"/>
  <c r="Q9"/>
  <c r="R9"/>
  <c r="S9"/>
  <c r="T9"/>
  <c r="U9"/>
  <c r="V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D13"/>
  <c r="F13"/>
  <c r="G13"/>
  <c r="H13"/>
  <c r="I13"/>
  <c r="J13"/>
  <c r="K13"/>
  <c r="L13"/>
  <c r="M13"/>
  <c r="N13"/>
  <c r="O13"/>
  <c r="P13"/>
  <c r="Q13"/>
  <c r="R13"/>
  <c r="S13"/>
  <c r="T13"/>
  <c r="U13"/>
  <c r="V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D15"/>
  <c r="E15"/>
  <c r="F15"/>
  <c r="G15"/>
  <c r="H15"/>
  <c r="I15"/>
  <c r="J15"/>
  <c r="L15"/>
  <c r="M15"/>
  <c r="N15"/>
  <c r="O15"/>
  <c r="P15"/>
  <c r="Q15"/>
  <c r="R15"/>
  <c r="S15"/>
  <c r="T15"/>
  <c r="U15"/>
  <c r="V15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D17"/>
  <c r="F17"/>
  <c r="G17"/>
  <c r="H17"/>
  <c r="I17"/>
  <c r="J17"/>
  <c r="K17"/>
  <c r="L17"/>
  <c r="M17"/>
  <c r="N17"/>
  <c r="O17"/>
  <c r="P17"/>
  <c r="Q17"/>
  <c r="R17"/>
  <c r="S17"/>
  <c r="T17"/>
  <c r="U17"/>
  <c r="V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F21"/>
  <c r="G21"/>
  <c r="H21"/>
  <c r="I21"/>
  <c r="J21"/>
  <c r="K21"/>
  <c r="L21"/>
  <c r="M21"/>
  <c r="N21"/>
  <c r="O21"/>
  <c r="P21"/>
  <c r="Q21"/>
  <c r="R21"/>
  <c r="S21"/>
  <c r="T21"/>
  <c r="U21"/>
  <c r="V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D27"/>
  <c r="F27"/>
  <c r="G27"/>
  <c r="H27"/>
  <c r="I27"/>
  <c r="J27"/>
  <c r="K27"/>
  <c r="L27"/>
  <c r="M27"/>
  <c r="N27"/>
  <c r="O27"/>
  <c r="P27"/>
  <c r="Q27"/>
  <c r="R27"/>
  <c r="S27"/>
  <c r="T27"/>
  <c r="U27"/>
  <c r="V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D29"/>
  <c r="E29"/>
  <c r="F29"/>
  <c r="G29"/>
  <c r="H29"/>
  <c r="I29"/>
  <c r="J29"/>
  <c r="L29"/>
  <c r="M29"/>
  <c r="N29"/>
  <c r="O29"/>
  <c r="P29"/>
  <c r="Q29"/>
  <c r="R29"/>
  <c r="S29"/>
  <c r="T29"/>
  <c r="U29"/>
  <c r="V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AO42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D62"/>
  <c r="E62"/>
  <c r="F62"/>
  <c r="G62"/>
  <c r="H62"/>
  <c r="I62"/>
  <c r="J62"/>
  <c r="L62"/>
  <c r="N62"/>
  <c r="O62"/>
  <c r="P62"/>
  <c r="Q62"/>
  <c r="R62"/>
  <c r="S62"/>
  <c r="T62"/>
  <c r="U62"/>
  <c r="V62"/>
  <c r="D63"/>
  <c r="E63"/>
  <c r="F63"/>
  <c r="G63"/>
  <c r="H63"/>
  <c r="I63"/>
  <c r="J63"/>
  <c r="L63"/>
  <c r="M63"/>
  <c r="N63"/>
  <c r="O63"/>
  <c r="P63"/>
  <c r="Q63"/>
  <c r="R63"/>
  <c r="S63"/>
  <c r="T63"/>
  <c r="U63"/>
  <c r="V63"/>
  <c r="D64"/>
  <c r="F64"/>
  <c r="G64"/>
  <c r="H64"/>
  <c r="I64"/>
  <c r="J64"/>
  <c r="L64"/>
  <c r="M64"/>
  <c r="N64"/>
  <c r="O64"/>
  <c r="P64"/>
  <c r="Q64"/>
  <c r="R64"/>
  <c r="S64"/>
  <c r="T64"/>
  <c r="U64"/>
  <c r="V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D66"/>
  <c r="E66"/>
  <c r="F66"/>
  <c r="G66"/>
  <c r="H66"/>
  <c r="I66"/>
  <c r="J66"/>
  <c r="K66"/>
  <c r="L66"/>
  <c r="M66"/>
  <c r="N66"/>
  <c r="O66"/>
  <c r="P66"/>
  <c r="Q66"/>
  <c r="R66"/>
  <c r="S66"/>
  <c r="U66"/>
  <c r="V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D69"/>
  <c r="E69"/>
  <c r="F69"/>
  <c r="G69"/>
  <c r="H69"/>
  <c r="I69"/>
  <c r="J69"/>
  <c r="K69"/>
  <c r="L69"/>
  <c r="M69"/>
  <c r="N69"/>
  <c r="O69"/>
  <c r="P69"/>
  <c r="Q69"/>
  <c r="R69"/>
  <c r="S69"/>
  <c r="U69"/>
  <c r="V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F72"/>
  <c r="G72"/>
  <c r="H72"/>
  <c r="I72"/>
  <c r="J72"/>
  <c r="K72"/>
  <c r="L72"/>
  <c r="M72"/>
  <c r="N72"/>
  <c r="O72"/>
  <c r="P72"/>
  <c r="Q72"/>
  <c r="R72"/>
  <c r="S72"/>
  <c r="T72"/>
  <c r="U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D74"/>
  <c r="F74"/>
  <c r="G74"/>
  <c r="H74"/>
  <c r="I74"/>
  <c r="J74"/>
  <c r="K74"/>
  <c r="L74"/>
  <c r="M74"/>
  <c r="N74"/>
  <c r="O74"/>
  <c r="P74"/>
  <c r="Q74"/>
  <c r="R74"/>
  <c r="S74"/>
  <c r="T74"/>
  <c r="U74"/>
  <c r="V74"/>
  <c r="D75"/>
  <c r="E75"/>
  <c r="F75"/>
  <c r="G75"/>
  <c r="H75"/>
  <c r="I75"/>
  <c r="J75"/>
  <c r="K75"/>
  <c r="L75"/>
  <c r="M75"/>
  <c r="N75"/>
  <c r="O75"/>
  <c r="P75"/>
  <c r="Q75"/>
  <c r="R75"/>
  <c r="S75"/>
  <c r="T75"/>
  <c r="V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D77"/>
  <c r="E77"/>
  <c r="F77"/>
  <c r="G77"/>
  <c r="H77"/>
  <c r="I77"/>
  <c r="J77"/>
  <c r="K77"/>
  <c r="L77"/>
  <c r="M77"/>
  <c r="N77"/>
  <c r="O77"/>
  <c r="P77"/>
  <c r="Q77"/>
  <c r="R77"/>
  <c r="S77"/>
  <c r="U77"/>
  <c r="V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F80"/>
  <c r="G80"/>
  <c r="H80"/>
  <c r="I80"/>
  <c r="J80"/>
  <c r="K80"/>
  <c r="L80"/>
  <c r="M80"/>
  <c r="N80"/>
  <c r="O80"/>
  <c r="P80"/>
  <c r="Q80"/>
  <c r="R80"/>
  <c r="S80"/>
  <c r="T80"/>
  <c r="U80"/>
  <c r="D81"/>
  <c r="E81"/>
  <c r="F81"/>
  <c r="G81"/>
  <c r="H81"/>
  <c r="I81"/>
  <c r="J81"/>
  <c r="K81"/>
  <c r="L81"/>
  <c r="M81"/>
  <c r="N81"/>
  <c r="O81"/>
  <c r="P81"/>
  <c r="Q81"/>
  <c r="R81"/>
  <c r="S81"/>
  <c r="U81"/>
  <c r="V81"/>
  <c r="D82"/>
  <c r="F82"/>
  <c r="G82"/>
  <c r="H82"/>
  <c r="I82"/>
  <c r="J82"/>
  <c r="K82"/>
  <c r="L82"/>
  <c r="M82"/>
  <c r="N82"/>
  <c r="O82"/>
  <c r="P82"/>
  <c r="Q82"/>
  <c r="R82"/>
  <c r="S82"/>
  <c r="T82"/>
  <c r="U82"/>
  <c r="V82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L57" i="16"/>
  <c r="G59"/>
  <c r="C59"/>
  <c r="V57"/>
  <c r="W56" s="1"/>
  <c r="D59" i="15"/>
  <c r="P56"/>
  <c r="L56"/>
  <c r="Q56"/>
  <c r="M56"/>
  <c r="R56"/>
  <c r="N56"/>
  <c r="S56"/>
  <c r="B59" i="14"/>
  <c r="L57"/>
  <c r="S56" s="1"/>
  <c r="AF57" i="10"/>
  <c r="AG56" s="1"/>
  <c r="AN57"/>
  <c r="I59"/>
  <c r="E59"/>
  <c r="Y56"/>
  <c r="AD57"/>
  <c r="Z56"/>
  <c r="V56"/>
  <c r="AA56"/>
  <c r="W56"/>
  <c r="AB56"/>
  <c r="E59" i="8"/>
  <c r="F59" i="2"/>
  <c r="H59"/>
  <c r="AN57"/>
  <c r="O56" i="16"/>
  <c r="S56"/>
  <c r="Q56"/>
  <c r="N56"/>
  <c r="R56"/>
  <c r="M56"/>
  <c r="L56"/>
  <c r="P56"/>
  <c r="Y56"/>
  <c r="AA56"/>
  <c r="V56"/>
  <c r="AM56" i="10"/>
  <c r="AH56"/>
  <c r="AL56"/>
  <c r="AK56"/>
  <c r="AF56"/>
  <c r="AJ56"/>
  <c r="B64" i="33"/>
  <c r="AF57" i="26"/>
  <c r="AF56" s="1"/>
  <c r="AM56"/>
  <c r="AK56"/>
  <c r="AN57"/>
  <c r="E59" i="25"/>
  <c r="AN57" i="24"/>
  <c r="AF57" i="23"/>
  <c r="AK56" s="1"/>
  <c r="H59" i="22"/>
  <c r="AF57"/>
  <c r="AF56" s="1"/>
  <c r="AN57"/>
  <c r="AI56"/>
  <c r="AH56"/>
  <c r="AK56"/>
  <c r="AM56"/>
  <c r="AN57" i="21"/>
  <c r="G59" i="20"/>
  <c r="E59"/>
  <c r="I59" i="19"/>
  <c r="E59"/>
  <c r="AF57"/>
  <c r="AL56" s="1"/>
  <c r="AN57"/>
  <c r="AH56"/>
  <c r="AK56"/>
  <c r="AM56"/>
  <c r="AN57" i="18"/>
  <c r="AF57"/>
  <c r="AF56" s="1"/>
  <c r="AN57" i="17"/>
  <c r="AN57" i="16"/>
  <c r="AF57"/>
  <c r="AH56"/>
  <c r="AN57" i="14"/>
  <c r="AM56" i="13"/>
  <c r="AI56"/>
  <c r="AJ56"/>
  <c r="AF56"/>
  <c r="AN57"/>
  <c r="AK56"/>
  <c r="AG56"/>
  <c r="AL56"/>
  <c r="F59" i="12"/>
  <c r="E59"/>
  <c r="AK56" i="11"/>
  <c r="AG56"/>
  <c r="AL56"/>
  <c r="AH56"/>
  <c r="AM56"/>
  <c r="AI56"/>
  <c r="AJ56"/>
  <c r="F59"/>
  <c r="G59" i="9"/>
  <c r="AN57"/>
  <c r="AF57" i="7"/>
  <c r="AF56" s="1"/>
  <c r="C59"/>
  <c r="D59" i="6"/>
  <c r="F59"/>
  <c r="D59" i="5"/>
  <c r="AL56" i="4"/>
  <c r="F59"/>
  <c r="D59"/>
  <c r="AM56" i="3"/>
  <c r="AI56"/>
  <c r="I59"/>
  <c r="AJ56"/>
  <c r="AF56"/>
  <c r="AK56"/>
  <c r="AG56"/>
  <c r="AL56"/>
  <c r="AF57" i="2"/>
  <c r="I59"/>
  <c r="F59" i="28"/>
  <c r="B59"/>
  <c r="I59" i="27"/>
  <c r="E59"/>
  <c r="F59"/>
  <c r="AD57" i="26"/>
  <c r="B59"/>
  <c r="B61" s="1"/>
  <c r="F59" i="25"/>
  <c r="AD57"/>
  <c r="V57"/>
  <c r="W56" s="1"/>
  <c r="C59" i="23"/>
  <c r="F59" i="22"/>
  <c r="H59" i="21"/>
  <c r="I59"/>
  <c r="E59"/>
  <c r="C59" i="20"/>
  <c r="AD57" i="18"/>
  <c r="B59"/>
  <c r="V57" i="17"/>
  <c r="X56" s="1"/>
  <c r="AD57" i="12"/>
  <c r="B59"/>
  <c r="AD57" i="11"/>
  <c r="B59"/>
  <c r="V57" i="9"/>
  <c r="Z56" s="1"/>
  <c r="AB56"/>
  <c r="B59"/>
  <c r="B61" s="1"/>
  <c r="B59" i="7"/>
  <c r="I59" i="5"/>
  <c r="E59"/>
  <c r="Z56" i="4"/>
  <c r="V56"/>
  <c r="AA56"/>
  <c r="W56"/>
  <c r="G59"/>
  <c r="AB56"/>
  <c r="X56"/>
  <c r="AC56"/>
  <c r="V57" i="3"/>
  <c r="AC56" s="1"/>
  <c r="G59"/>
  <c r="C59"/>
  <c r="E59"/>
  <c r="H59"/>
  <c r="D59"/>
  <c r="V57" i="2"/>
  <c r="V56" s="1"/>
  <c r="E59"/>
  <c r="B59" i="27"/>
  <c r="J57" i="26"/>
  <c r="F56"/>
  <c r="B56"/>
  <c r="G56"/>
  <c r="C56"/>
  <c r="H56"/>
  <c r="D56"/>
  <c r="I56"/>
  <c r="Z15" i="1"/>
  <c r="B57" i="22"/>
  <c r="F56" s="1"/>
  <c r="J57"/>
  <c r="W9" i="1"/>
  <c r="B57" i="9"/>
  <c r="D56"/>
  <c r="J57"/>
  <c r="B56" i="7"/>
  <c r="H56"/>
  <c r="C59" i="6"/>
  <c r="E56" i="4"/>
  <c r="C56"/>
  <c r="C59"/>
  <c r="B57" i="3"/>
  <c r="H56" s="1"/>
  <c r="T57" i="22"/>
  <c r="T57" i="26"/>
  <c r="T57" i="27"/>
  <c r="S56" i="26"/>
  <c r="O56"/>
  <c r="P56"/>
  <c r="L56"/>
  <c r="Q56"/>
  <c r="M56"/>
  <c r="R56"/>
  <c r="T57" i="25"/>
  <c r="F59" i="23"/>
  <c r="Q56" i="22"/>
  <c r="M56"/>
  <c r="R56"/>
  <c r="N56"/>
  <c r="S56"/>
  <c r="O56"/>
  <c r="P56"/>
  <c r="T57" i="21"/>
  <c r="Q56" i="13"/>
  <c r="M56"/>
  <c r="R56"/>
  <c r="N56"/>
  <c r="S56"/>
  <c r="O56"/>
  <c r="P56"/>
  <c r="T57" i="12"/>
  <c r="T57" i="9"/>
  <c r="L57" i="6"/>
  <c r="M56" s="1"/>
  <c r="L57" i="3"/>
  <c r="N56" s="1"/>
  <c r="L56" i="11"/>
  <c r="P56"/>
  <c r="O56"/>
  <c r="S56"/>
  <c r="N56"/>
  <c r="R56"/>
  <c r="M56"/>
  <c r="Q56"/>
  <c r="B59" i="16"/>
  <c r="AI56" i="19"/>
  <c r="AG56"/>
  <c r="AJ56"/>
  <c r="AJ56" i="18"/>
  <c r="AH56"/>
  <c r="AM56"/>
  <c r="AG56"/>
  <c r="AL56" i="16"/>
  <c r="AM56"/>
  <c r="AG56"/>
  <c r="AI56"/>
  <c r="AF56"/>
  <c r="AJ56"/>
  <c r="AK56"/>
  <c r="AK56" i="7"/>
  <c r="AJ56"/>
  <c r="AM56" i="2"/>
  <c r="AL56"/>
  <c r="AF56"/>
  <c r="AJ56"/>
  <c r="AK56"/>
  <c r="AI56"/>
  <c r="AG56"/>
  <c r="AH56"/>
  <c r="X56" i="25"/>
  <c r="Y56"/>
  <c r="AC56"/>
  <c r="V56"/>
  <c r="W56" i="9"/>
  <c r="AC56"/>
  <c r="V56" i="3"/>
  <c r="C56" i="9"/>
  <c r="B56"/>
  <c r="H56"/>
  <c r="F56"/>
  <c r="E56"/>
  <c r="G56"/>
  <c r="I56"/>
  <c r="R56" i="6"/>
  <c r="O56" i="3"/>
  <c r="S56"/>
  <c r="R56"/>
  <c r="M56"/>
  <c r="Q56"/>
  <c r="P56"/>
  <c r="AQ120" i="1" l="1"/>
  <c r="AQ133"/>
  <c r="AQ101"/>
  <c r="AQ115"/>
  <c r="AQ113"/>
  <c r="AQ126"/>
  <c r="AQ106"/>
  <c r="AQ132"/>
  <c r="AQ122"/>
  <c r="AQ128"/>
  <c r="AQ103"/>
  <c r="AQ117"/>
  <c r="AQ137"/>
  <c r="AQ116"/>
  <c r="AQ110"/>
  <c r="AQ130"/>
  <c r="AQ138"/>
  <c r="AQ104"/>
  <c r="AQ111"/>
  <c r="AQ118"/>
  <c r="AQ129"/>
  <c r="AQ108"/>
  <c r="AQ136"/>
  <c r="AQ105"/>
  <c r="AQ107"/>
  <c r="AQ119"/>
  <c r="AQ109"/>
  <c r="AQ127"/>
  <c r="AQ139"/>
  <c r="AQ112"/>
  <c r="AQ124"/>
  <c r="AQ102"/>
  <c r="AQ121"/>
  <c r="AQ123"/>
  <c r="AQ135"/>
  <c r="AQ114"/>
  <c r="AQ131"/>
  <c r="AQ125"/>
  <c r="E60" i="36"/>
  <c r="F60"/>
  <c r="H60"/>
  <c r="D60"/>
  <c r="I60"/>
  <c r="G60"/>
  <c r="B60"/>
  <c r="C60"/>
  <c r="AD57" i="28"/>
  <c r="AB56" i="25"/>
  <c r="AA56"/>
  <c r="Z56"/>
  <c r="B59"/>
  <c r="J57"/>
  <c r="F59" i="24"/>
  <c r="T57"/>
  <c r="V57"/>
  <c r="Y56" s="1"/>
  <c r="B59"/>
  <c r="J57"/>
  <c r="AD57" i="20"/>
  <c r="F59"/>
  <c r="AF57"/>
  <c r="AM56" s="1"/>
  <c r="L57"/>
  <c r="B57" i="23"/>
  <c r="I56" s="1"/>
  <c r="V57" i="22"/>
  <c r="Z56" s="1"/>
  <c r="AD57"/>
  <c r="G56"/>
  <c r="D56"/>
  <c r="I56"/>
  <c r="C56"/>
  <c r="E56"/>
  <c r="AD57" i="21"/>
  <c r="D59"/>
  <c r="V57"/>
  <c r="AB56" s="1"/>
  <c r="B59"/>
  <c r="B57"/>
  <c r="H56" s="1"/>
  <c r="J57"/>
  <c r="V57" i="20"/>
  <c r="B59"/>
  <c r="B61" s="1"/>
  <c r="F60" s="1"/>
  <c r="B57"/>
  <c r="C56" s="1"/>
  <c r="J57"/>
  <c r="R56"/>
  <c r="Q56"/>
  <c r="S56"/>
  <c r="O56"/>
  <c r="B57" i="19"/>
  <c r="B56" s="1"/>
  <c r="B59"/>
  <c r="B61" s="1"/>
  <c r="H60" s="1"/>
  <c r="L57"/>
  <c r="AD57"/>
  <c r="V57"/>
  <c r="Y56" s="1"/>
  <c r="F60"/>
  <c r="B57" i="18"/>
  <c r="I56" s="1"/>
  <c r="T57"/>
  <c r="V57"/>
  <c r="L57" i="17"/>
  <c r="L56" s="1"/>
  <c r="B57"/>
  <c r="C56" s="1"/>
  <c r="AD57"/>
  <c r="AB56"/>
  <c r="W56"/>
  <c r="AA56"/>
  <c r="AC56"/>
  <c r="B59"/>
  <c r="B61" s="1"/>
  <c r="G60" s="1"/>
  <c r="Y56"/>
  <c r="B59" i="13"/>
  <c r="B57"/>
  <c r="B56" s="1"/>
  <c r="M56" i="14"/>
  <c r="N56"/>
  <c r="Q56"/>
  <c r="R56"/>
  <c r="AD57"/>
  <c r="V57"/>
  <c r="AB56" s="1"/>
  <c r="AD57" i="15"/>
  <c r="H56"/>
  <c r="C56"/>
  <c r="E56"/>
  <c r="B56"/>
  <c r="G56"/>
  <c r="I56"/>
  <c r="F56"/>
  <c r="J57" i="16"/>
  <c r="Z56"/>
  <c r="AD57"/>
  <c r="AB56"/>
  <c r="X56"/>
  <c r="AC56"/>
  <c r="B57" i="12"/>
  <c r="H56" s="1"/>
  <c r="D56"/>
  <c r="V57" i="11"/>
  <c r="M56" i="28"/>
  <c r="Q56"/>
  <c r="R56"/>
  <c r="P56"/>
  <c r="N56"/>
  <c r="AI56"/>
  <c r="AM56"/>
  <c r="AJ56"/>
  <c r="AH56"/>
  <c r="AF56"/>
  <c r="AL56"/>
  <c r="Z56"/>
  <c r="AA56"/>
  <c r="V56"/>
  <c r="AC56"/>
  <c r="Y56"/>
  <c r="W56"/>
  <c r="L56"/>
  <c r="G59"/>
  <c r="D59"/>
  <c r="I56"/>
  <c r="E56"/>
  <c r="X56"/>
  <c r="AG56"/>
  <c r="G56"/>
  <c r="C56"/>
  <c r="F56"/>
  <c r="B56"/>
  <c r="O56"/>
  <c r="AB56"/>
  <c r="AN57"/>
  <c r="H56"/>
  <c r="N56" i="27"/>
  <c r="H56"/>
  <c r="L57"/>
  <c r="AF57"/>
  <c r="H59"/>
  <c r="J57"/>
  <c r="B57"/>
  <c r="C59"/>
  <c r="V57"/>
  <c r="AA56" i="26"/>
  <c r="X56"/>
  <c r="W56"/>
  <c r="V56"/>
  <c r="AB56"/>
  <c r="Z56"/>
  <c r="AC56"/>
  <c r="G60"/>
  <c r="E60"/>
  <c r="D60"/>
  <c r="H60"/>
  <c r="F60"/>
  <c r="I60"/>
  <c r="C60"/>
  <c r="B60"/>
  <c r="Y56"/>
  <c r="AL56"/>
  <c r="AJ56"/>
  <c r="AG56"/>
  <c r="AI56"/>
  <c r="AH56"/>
  <c r="AB143" i="1"/>
  <c r="AK56" i="25"/>
  <c r="AL56"/>
  <c r="AG56"/>
  <c r="AF56"/>
  <c r="AI56"/>
  <c r="AJ56"/>
  <c r="AM56"/>
  <c r="AH56"/>
  <c r="M56"/>
  <c r="R56"/>
  <c r="S56"/>
  <c r="N56"/>
  <c r="O56"/>
  <c r="Q56"/>
  <c r="L56"/>
  <c r="H56"/>
  <c r="E56"/>
  <c r="G56"/>
  <c r="D56"/>
  <c r="F56"/>
  <c r="B56"/>
  <c r="I56"/>
  <c r="C56"/>
  <c r="B61"/>
  <c r="G60" s="1"/>
  <c r="AN57"/>
  <c r="Q56" i="24"/>
  <c r="S56"/>
  <c r="M56"/>
  <c r="O56"/>
  <c r="R56"/>
  <c r="P56"/>
  <c r="N56"/>
  <c r="L56"/>
  <c r="E56"/>
  <c r="B56"/>
  <c r="I56"/>
  <c r="F56"/>
  <c r="C56"/>
  <c r="D56"/>
  <c r="H56"/>
  <c r="G56"/>
  <c r="AF56"/>
  <c r="AH56"/>
  <c r="AK56"/>
  <c r="AM56"/>
  <c r="AG56"/>
  <c r="AI56"/>
  <c r="AJ56"/>
  <c r="AL56"/>
  <c r="B56" i="23"/>
  <c r="H56"/>
  <c r="AH56"/>
  <c r="T57"/>
  <c r="J57"/>
  <c r="G59"/>
  <c r="AF56"/>
  <c r="AI56"/>
  <c r="AD57"/>
  <c r="AG56"/>
  <c r="AJ56"/>
  <c r="L57"/>
  <c r="V57"/>
  <c r="Y56" s="1"/>
  <c r="AL56"/>
  <c r="B61" i="22"/>
  <c r="G60" s="1"/>
  <c r="W56"/>
  <c r="AC56"/>
  <c r="Y56"/>
  <c r="V56"/>
  <c r="AB56"/>
  <c r="X56"/>
  <c r="B56"/>
  <c r="H56"/>
  <c r="AG56"/>
  <c r="AJ56"/>
  <c r="AL56"/>
  <c r="AF56" i="21"/>
  <c r="AH56"/>
  <c r="AJ56"/>
  <c r="AL56"/>
  <c r="AG56"/>
  <c r="AK56"/>
  <c r="AM56"/>
  <c r="N56"/>
  <c r="L56"/>
  <c r="S56"/>
  <c r="O56"/>
  <c r="R56"/>
  <c r="P56"/>
  <c r="Q56"/>
  <c r="M56"/>
  <c r="W56" i="19"/>
  <c r="AF56"/>
  <c r="X56" i="18"/>
  <c r="W56"/>
  <c r="AB56"/>
  <c r="AA56"/>
  <c r="Z56"/>
  <c r="Y56"/>
  <c r="V56"/>
  <c r="AC56"/>
  <c r="B61"/>
  <c r="F60" s="1"/>
  <c r="AI56"/>
  <c r="L57"/>
  <c r="AK56"/>
  <c r="AL56"/>
  <c r="D56" i="6"/>
  <c r="Q56"/>
  <c r="N56"/>
  <c r="F59" i="7"/>
  <c r="T57"/>
  <c r="I56"/>
  <c r="E59"/>
  <c r="V57"/>
  <c r="W56" s="1"/>
  <c r="AN57"/>
  <c r="AD57"/>
  <c r="X56"/>
  <c r="AB56"/>
  <c r="AI56"/>
  <c r="AH56"/>
  <c r="AM56"/>
  <c r="C56"/>
  <c r="F56"/>
  <c r="D59"/>
  <c r="I59"/>
  <c r="H59"/>
  <c r="AG56"/>
  <c r="D56"/>
  <c r="J57"/>
  <c r="AL56"/>
  <c r="E56"/>
  <c r="X56" i="9"/>
  <c r="AA56"/>
  <c r="Y56"/>
  <c r="V56"/>
  <c r="J57" i="3"/>
  <c r="I56"/>
  <c r="J57" i="8"/>
  <c r="F56"/>
  <c r="B56"/>
  <c r="V57"/>
  <c r="V56" s="1"/>
  <c r="B57" i="5"/>
  <c r="H56" s="1"/>
  <c r="J57"/>
  <c r="AL56" i="17"/>
  <c r="AI56"/>
  <c r="AH56"/>
  <c r="AM56"/>
  <c r="AJ56"/>
  <c r="AF56"/>
  <c r="AG56"/>
  <c r="AK56"/>
  <c r="V56"/>
  <c r="Z56"/>
  <c r="E56" i="16"/>
  <c r="F56"/>
  <c r="G56"/>
  <c r="I56"/>
  <c r="C56"/>
  <c r="D56"/>
  <c r="H56"/>
  <c r="B56"/>
  <c r="B61"/>
  <c r="F60" s="1"/>
  <c r="R143" i="1"/>
  <c r="B61" i="15"/>
  <c r="H60" s="1"/>
  <c r="AF57"/>
  <c r="V57"/>
  <c r="AF56" i="14"/>
  <c r="AH56"/>
  <c r="AJ56"/>
  <c r="AL56"/>
  <c r="AI56"/>
  <c r="AK56"/>
  <c r="AM56"/>
  <c r="AG56"/>
  <c r="B57"/>
  <c r="H56" s="1"/>
  <c r="L56"/>
  <c r="O56"/>
  <c r="C59"/>
  <c r="P56"/>
  <c r="AD57" i="13"/>
  <c r="F59"/>
  <c r="V57"/>
  <c r="AI56" i="12"/>
  <c r="AG56"/>
  <c r="AL56"/>
  <c r="AJ56"/>
  <c r="AH56"/>
  <c r="AF56"/>
  <c r="AM56"/>
  <c r="AK56"/>
  <c r="W56"/>
  <c r="AB56"/>
  <c r="AC56"/>
  <c r="X56"/>
  <c r="Y56"/>
  <c r="V56"/>
  <c r="AA56"/>
  <c r="Z56"/>
  <c r="N56"/>
  <c r="P56"/>
  <c r="L56"/>
  <c r="M56"/>
  <c r="Q56"/>
  <c r="S56"/>
  <c r="R56"/>
  <c r="O56"/>
  <c r="B61"/>
  <c r="H60" s="1"/>
  <c r="AN57"/>
  <c r="F56"/>
  <c r="B56"/>
  <c r="G56"/>
  <c r="B61" i="11"/>
  <c r="H60" s="1"/>
  <c r="X56"/>
  <c r="V56"/>
  <c r="AA56"/>
  <c r="AC56"/>
  <c r="W56"/>
  <c r="Y56"/>
  <c r="AB56"/>
  <c r="Z56"/>
  <c r="H56"/>
  <c r="D56"/>
  <c r="F56"/>
  <c r="B56"/>
  <c r="L57" i="10"/>
  <c r="AI56"/>
  <c r="X56"/>
  <c r="G56"/>
  <c r="C56"/>
  <c r="H59"/>
  <c r="D59"/>
  <c r="H56"/>
  <c r="H60" i="9"/>
  <c r="C60"/>
  <c r="D60"/>
  <c r="F60"/>
  <c r="G60"/>
  <c r="B60"/>
  <c r="I60"/>
  <c r="E60"/>
  <c r="AH56"/>
  <c r="AI56"/>
  <c r="AG56"/>
  <c r="AM56"/>
  <c r="AK56"/>
  <c r="AF56"/>
  <c r="AJ56"/>
  <c r="AL56"/>
  <c r="Q56"/>
  <c r="S56"/>
  <c r="M56"/>
  <c r="O56"/>
  <c r="N56"/>
  <c r="R56"/>
  <c r="P56"/>
  <c r="L56"/>
  <c r="AI56" i="8"/>
  <c r="AL56"/>
  <c r="AG56"/>
  <c r="AH56"/>
  <c r="AK56"/>
  <c r="AM56"/>
  <c r="B59"/>
  <c r="G56"/>
  <c r="C56"/>
  <c r="AN57"/>
  <c r="AF56"/>
  <c r="H56"/>
  <c r="D56"/>
  <c r="D59"/>
  <c r="I56"/>
  <c r="I59"/>
  <c r="F56" i="6"/>
  <c r="B56"/>
  <c r="G56"/>
  <c r="I56"/>
  <c r="C56"/>
  <c r="E56"/>
  <c r="L56"/>
  <c r="O56"/>
  <c r="J57"/>
  <c r="AF57"/>
  <c r="I59"/>
  <c r="E59"/>
  <c r="P56"/>
  <c r="S56"/>
  <c r="V57"/>
  <c r="X56" s="1"/>
  <c r="T57"/>
  <c r="H56"/>
  <c r="AF56" i="5"/>
  <c r="AK56"/>
  <c r="AL56"/>
  <c r="AM56"/>
  <c r="AI56"/>
  <c r="AG56"/>
  <c r="X56"/>
  <c r="AA56"/>
  <c r="AB56"/>
  <c r="Z56"/>
  <c r="Y56"/>
  <c r="V56"/>
  <c r="AC56"/>
  <c r="W56"/>
  <c r="F59"/>
  <c r="B61" s="1"/>
  <c r="AD57"/>
  <c r="AJ56"/>
  <c r="G59"/>
  <c r="C59"/>
  <c r="AO15" i="1"/>
  <c r="L57" i="5"/>
  <c r="P56" s="1"/>
  <c r="F56" i="4"/>
  <c r="H56"/>
  <c r="AH56"/>
  <c r="G56"/>
  <c r="I56"/>
  <c r="AF56"/>
  <c r="AG56"/>
  <c r="AI56"/>
  <c r="AJ56"/>
  <c r="AO35" i="1"/>
  <c r="B56" i="4"/>
  <c r="AK56"/>
  <c r="AP62" i="1"/>
  <c r="AO31"/>
  <c r="X56" i="3"/>
  <c r="Z56"/>
  <c r="AB56"/>
  <c r="W56"/>
  <c r="Y56"/>
  <c r="AA56"/>
  <c r="F59"/>
  <c r="B59"/>
  <c r="G56"/>
  <c r="B56"/>
  <c r="E56"/>
  <c r="C56"/>
  <c r="AO36" i="1"/>
  <c r="AO32"/>
  <c r="D56" i="3"/>
  <c r="F56"/>
  <c r="Q56" i="10"/>
  <c r="O56"/>
  <c r="M56"/>
  <c r="P56"/>
  <c r="L56"/>
  <c r="S56"/>
  <c r="R56"/>
  <c r="N56"/>
  <c r="T57"/>
  <c r="B59"/>
  <c r="T57" i="8"/>
  <c r="L57"/>
  <c r="L57" i="7"/>
  <c r="B61" i="6"/>
  <c r="I60" s="1"/>
  <c r="O56" i="5"/>
  <c r="R56"/>
  <c r="N56"/>
  <c r="M56"/>
  <c r="B59" i="4"/>
  <c r="T57"/>
  <c r="L57"/>
  <c r="L56" s="1"/>
  <c r="B61" i="3"/>
  <c r="I60" s="1"/>
  <c r="L56"/>
  <c r="AC56" i="2"/>
  <c r="AD57"/>
  <c r="AA56"/>
  <c r="AB56"/>
  <c r="W56"/>
  <c r="Y56"/>
  <c r="Z56"/>
  <c r="X56"/>
  <c r="L57"/>
  <c r="S56" s="1"/>
  <c r="B59"/>
  <c r="B61" s="1"/>
  <c r="G60" s="1"/>
  <c r="B57"/>
  <c r="H56" s="1"/>
  <c r="J57"/>
  <c r="D143" i="1"/>
  <c r="AO33"/>
  <c r="F56" i="2"/>
  <c r="C56"/>
  <c r="E56"/>
  <c r="G56"/>
  <c r="D56"/>
  <c r="AO73" i="1"/>
  <c r="F143"/>
  <c r="AO72"/>
  <c r="AP64"/>
  <c r="AP60"/>
  <c r="AO82"/>
  <c r="AP73"/>
  <c r="AP71"/>
  <c r="AP70"/>
  <c r="AP68"/>
  <c r="AO67"/>
  <c r="AO50"/>
  <c r="AO49"/>
  <c r="AO28"/>
  <c r="AO26"/>
  <c r="AO12"/>
  <c r="AO8"/>
  <c r="AO6"/>
  <c r="AO34"/>
  <c r="AP81"/>
  <c r="AO81"/>
  <c r="AP75"/>
  <c r="AO75"/>
  <c r="AP65"/>
  <c r="AO65"/>
  <c r="AP80"/>
  <c r="AP66"/>
  <c r="AP61"/>
  <c r="AO30"/>
  <c r="AO24"/>
  <c r="AO19"/>
  <c r="AO16"/>
  <c r="G143"/>
  <c r="AO80"/>
  <c r="AP74"/>
  <c r="AO66"/>
  <c r="AO46"/>
  <c r="AO21"/>
  <c r="AO10"/>
  <c r="P143"/>
  <c r="AO3"/>
  <c r="J143"/>
  <c r="W143"/>
  <c r="Y143"/>
  <c r="V143"/>
  <c r="Z143"/>
  <c r="AO5"/>
  <c r="AO76"/>
  <c r="AO61"/>
  <c r="AO64"/>
  <c r="AD143"/>
  <c r="AO78"/>
  <c r="AP78"/>
  <c r="AP69"/>
  <c r="AO69"/>
  <c r="AO63"/>
  <c r="AP63"/>
  <c r="E143"/>
  <c r="AO2"/>
  <c r="AP82"/>
  <c r="AP72"/>
  <c r="AO60"/>
  <c r="AO48"/>
  <c r="AO47"/>
  <c r="AO45"/>
  <c r="AO29"/>
  <c r="AO25"/>
  <c r="AO23"/>
  <c r="AO22"/>
  <c r="AO18"/>
  <c r="AO14"/>
  <c r="AO11"/>
  <c r="L143"/>
  <c r="AO7"/>
  <c r="AO4"/>
  <c r="S143"/>
  <c r="O143"/>
  <c r="K143"/>
  <c r="U143"/>
  <c r="Q143"/>
  <c r="M143"/>
  <c r="I143"/>
  <c r="AA143"/>
  <c r="AP79"/>
  <c r="AO79"/>
  <c r="AP77"/>
  <c r="AP76"/>
  <c r="AO70"/>
  <c r="AO68"/>
  <c r="AP67"/>
  <c r="AO77"/>
  <c r="AO71"/>
  <c r="AO62"/>
  <c r="AO17"/>
  <c r="T143"/>
  <c r="H143"/>
  <c r="N143"/>
  <c r="AO27"/>
  <c r="AO20"/>
  <c r="AO13"/>
  <c r="AO9"/>
  <c r="X143"/>
  <c r="AC143"/>
  <c r="AO74"/>
  <c r="W56" i="24" l="1"/>
  <c r="V56"/>
  <c r="B61"/>
  <c r="H60" s="1"/>
  <c r="AC56"/>
  <c r="AB56"/>
  <c r="AA56"/>
  <c r="Z56"/>
  <c r="X56"/>
  <c r="N56" i="20"/>
  <c r="L56"/>
  <c r="P56"/>
  <c r="AI56"/>
  <c r="AG56"/>
  <c r="AJ56"/>
  <c r="AL56"/>
  <c r="AK56"/>
  <c r="AH56"/>
  <c r="AF56"/>
  <c r="M56"/>
  <c r="G56" i="23"/>
  <c r="E56"/>
  <c r="C56"/>
  <c r="D56"/>
  <c r="F56"/>
  <c r="AA56" i="22"/>
  <c r="E60"/>
  <c r="I60"/>
  <c r="B61" i="21"/>
  <c r="B60" s="1"/>
  <c r="W56"/>
  <c r="Z56"/>
  <c r="AA56"/>
  <c r="V56"/>
  <c r="X56"/>
  <c r="Y56"/>
  <c r="AC56"/>
  <c r="F56"/>
  <c r="B56"/>
  <c r="C56"/>
  <c r="E56"/>
  <c r="D56"/>
  <c r="I56"/>
  <c r="G56"/>
  <c r="AA56" i="20"/>
  <c r="AC56"/>
  <c r="W56"/>
  <c r="Y56"/>
  <c r="Z56"/>
  <c r="AB56"/>
  <c r="X56"/>
  <c r="V56"/>
  <c r="E56"/>
  <c r="B56"/>
  <c r="I56"/>
  <c r="D56"/>
  <c r="F56"/>
  <c r="G56"/>
  <c r="H56"/>
  <c r="F56" i="19"/>
  <c r="E60"/>
  <c r="D60"/>
  <c r="C60"/>
  <c r="I60"/>
  <c r="B60"/>
  <c r="G60"/>
  <c r="D56"/>
  <c r="G56"/>
  <c r="H56"/>
  <c r="E56"/>
  <c r="C56"/>
  <c r="I56"/>
  <c r="N56"/>
  <c r="M56"/>
  <c r="O56"/>
  <c r="L56"/>
  <c r="S56"/>
  <c r="P56"/>
  <c r="Q56"/>
  <c r="R56"/>
  <c r="AA56"/>
  <c r="V56"/>
  <c r="AC56"/>
  <c r="AB56"/>
  <c r="X56"/>
  <c r="Z56"/>
  <c r="E56" i="18"/>
  <c r="H56"/>
  <c r="D56"/>
  <c r="F56"/>
  <c r="B56"/>
  <c r="C56"/>
  <c r="G56"/>
  <c r="N56" i="17"/>
  <c r="R56"/>
  <c r="P56"/>
  <c r="M56"/>
  <c r="O56"/>
  <c r="Q56"/>
  <c r="S56"/>
  <c r="F56"/>
  <c r="B56"/>
  <c r="H56"/>
  <c r="D56"/>
  <c r="G56"/>
  <c r="E56"/>
  <c r="I56"/>
  <c r="B61" i="13"/>
  <c r="D56"/>
  <c r="F56"/>
  <c r="I56"/>
  <c r="E56"/>
  <c r="H56"/>
  <c r="G56"/>
  <c r="C56"/>
  <c r="X56" i="14"/>
  <c r="W56"/>
  <c r="Y56"/>
  <c r="AA56"/>
  <c r="V56"/>
  <c r="Z56"/>
  <c r="AC56"/>
  <c r="E60" i="15"/>
  <c r="D60" i="16"/>
  <c r="I56" i="12"/>
  <c r="C56"/>
  <c r="E56"/>
  <c r="G60" i="28"/>
  <c r="B61"/>
  <c r="D60" s="1"/>
  <c r="E56" i="27"/>
  <c r="C56"/>
  <c r="G56"/>
  <c r="I56"/>
  <c r="B56"/>
  <c r="F56"/>
  <c r="D56"/>
  <c r="P56"/>
  <c r="S56"/>
  <c r="L56"/>
  <c r="M56"/>
  <c r="Q56"/>
  <c r="O56"/>
  <c r="R56"/>
  <c r="B61"/>
  <c r="C60" s="1"/>
  <c r="AJ56"/>
  <c r="AI56"/>
  <c r="AG56"/>
  <c r="AM56"/>
  <c r="AF56"/>
  <c r="AL56"/>
  <c r="AH56"/>
  <c r="AK56"/>
  <c r="AC56"/>
  <c r="Z56"/>
  <c r="AB56"/>
  <c r="AA56"/>
  <c r="Y56"/>
  <c r="V56"/>
  <c r="X56"/>
  <c r="H60"/>
  <c r="W56"/>
  <c r="B60" i="25"/>
  <c r="E60"/>
  <c r="F60"/>
  <c r="C60"/>
  <c r="I60"/>
  <c r="D60"/>
  <c r="H60"/>
  <c r="N56" i="23"/>
  <c r="P56"/>
  <c r="R56"/>
  <c r="M56"/>
  <c r="L56"/>
  <c r="S56"/>
  <c r="O56"/>
  <c r="X56"/>
  <c r="W56"/>
  <c r="AC56"/>
  <c r="AA56"/>
  <c r="V56"/>
  <c r="Z56"/>
  <c r="AB56"/>
  <c r="B61"/>
  <c r="G60" s="1"/>
  <c r="Q56"/>
  <c r="C60" i="22"/>
  <c r="H60"/>
  <c r="F60"/>
  <c r="B60"/>
  <c r="D60"/>
  <c r="C60" i="20"/>
  <c r="I60"/>
  <c r="G60"/>
  <c r="E60"/>
  <c r="H60"/>
  <c r="B60"/>
  <c r="D60"/>
  <c r="M56" i="18"/>
  <c r="O56"/>
  <c r="R56"/>
  <c r="N56"/>
  <c r="Q56"/>
  <c r="S56"/>
  <c r="P56"/>
  <c r="L56"/>
  <c r="G60"/>
  <c r="E60"/>
  <c r="D60"/>
  <c r="B60"/>
  <c r="H60"/>
  <c r="C60"/>
  <c r="I60"/>
  <c r="E60" i="6"/>
  <c r="V56" i="7"/>
  <c r="Z56"/>
  <c r="Y56"/>
  <c r="AC56"/>
  <c r="AA56"/>
  <c r="B61"/>
  <c r="E60" s="1"/>
  <c r="AB56" i="8"/>
  <c r="Y56"/>
  <c r="Z56"/>
  <c r="AA56"/>
  <c r="W56"/>
  <c r="B61"/>
  <c r="D60" s="1"/>
  <c r="AC56"/>
  <c r="X56"/>
  <c r="F56" i="5"/>
  <c r="C56"/>
  <c r="I56"/>
  <c r="E56"/>
  <c r="B56"/>
  <c r="G56"/>
  <c r="D56"/>
  <c r="F60" i="17"/>
  <c r="C60"/>
  <c r="B60"/>
  <c r="I60"/>
  <c r="D60"/>
  <c r="H60"/>
  <c r="E60"/>
  <c r="C60" i="16"/>
  <c r="G60"/>
  <c r="E60"/>
  <c r="B60"/>
  <c r="I60"/>
  <c r="H60"/>
  <c r="Y56" i="15"/>
  <c r="AB56"/>
  <c r="X56"/>
  <c r="AA56"/>
  <c r="W56"/>
  <c r="Z56"/>
  <c r="AC56"/>
  <c r="V56"/>
  <c r="B60"/>
  <c r="F60"/>
  <c r="I60"/>
  <c r="C60"/>
  <c r="D60"/>
  <c r="G60"/>
  <c r="AF56"/>
  <c r="AL56"/>
  <c r="AK56"/>
  <c r="AM56"/>
  <c r="AG56"/>
  <c r="AI56"/>
  <c r="AJ56"/>
  <c r="AH56"/>
  <c r="B61" i="14"/>
  <c r="C60" s="1"/>
  <c r="E56"/>
  <c r="I56"/>
  <c r="C56"/>
  <c r="G56"/>
  <c r="B56"/>
  <c r="F56"/>
  <c r="D56"/>
  <c r="C60" i="13"/>
  <c r="E60"/>
  <c r="G60"/>
  <c r="H60"/>
  <c r="I60"/>
  <c r="D60"/>
  <c r="B60"/>
  <c r="F60"/>
  <c r="Y56"/>
  <c r="W56"/>
  <c r="AB56"/>
  <c r="Z56"/>
  <c r="X56"/>
  <c r="V56"/>
  <c r="AC56"/>
  <c r="AA56"/>
  <c r="G60" i="12"/>
  <c r="C60"/>
  <c r="F60"/>
  <c r="D60"/>
  <c r="I60"/>
  <c r="E60"/>
  <c r="B60"/>
  <c r="B60" i="11"/>
  <c r="F60"/>
  <c r="G60"/>
  <c r="D60"/>
  <c r="I60"/>
  <c r="C60"/>
  <c r="E60"/>
  <c r="AG56" i="6"/>
  <c r="AM56"/>
  <c r="AF56"/>
  <c r="AI56"/>
  <c r="AJ56"/>
  <c r="AK56"/>
  <c r="Y56"/>
  <c r="AC56"/>
  <c r="W56"/>
  <c r="AA56"/>
  <c r="Z56"/>
  <c r="V56"/>
  <c r="AB56"/>
  <c r="AH56"/>
  <c r="AL56"/>
  <c r="I60" i="5"/>
  <c r="C60"/>
  <c r="L56"/>
  <c r="S56"/>
  <c r="Q56"/>
  <c r="S56" i="4"/>
  <c r="F60" i="3"/>
  <c r="B60"/>
  <c r="B61" i="10"/>
  <c r="B60" s="1"/>
  <c r="Q56" i="8"/>
  <c r="M56"/>
  <c r="O56"/>
  <c r="L56"/>
  <c r="G60"/>
  <c r="N56"/>
  <c r="R56"/>
  <c r="S56"/>
  <c r="P56"/>
  <c r="Q56" i="7"/>
  <c r="R56"/>
  <c r="M56"/>
  <c r="N56"/>
  <c r="P56"/>
  <c r="L56"/>
  <c r="O56"/>
  <c r="S56"/>
  <c r="B60" i="6"/>
  <c r="F60"/>
  <c r="H60"/>
  <c r="G60"/>
  <c r="D60"/>
  <c r="C60"/>
  <c r="D60" i="5"/>
  <c r="F60"/>
  <c r="G60"/>
  <c r="E60"/>
  <c r="H60"/>
  <c r="B60"/>
  <c r="B61" i="4"/>
  <c r="B60" s="1"/>
  <c r="N56"/>
  <c r="O56"/>
  <c r="Q56"/>
  <c r="R56"/>
  <c r="P56"/>
  <c r="M56"/>
  <c r="C60" i="3"/>
  <c r="D60"/>
  <c r="E60"/>
  <c r="H60"/>
  <c r="G60"/>
  <c r="H60" i="2"/>
  <c r="I60"/>
  <c r="C60"/>
  <c r="D60"/>
  <c r="N56"/>
  <c r="M56"/>
  <c r="O56"/>
  <c r="L56"/>
  <c r="P56"/>
  <c r="R56"/>
  <c r="Q56"/>
  <c r="B64"/>
  <c r="B64" i="3" s="1"/>
  <c r="B64" i="4" s="1"/>
  <c r="B64" i="5" s="1"/>
  <c r="B64" i="6" s="1"/>
  <c r="F60" i="2"/>
  <c r="B60"/>
  <c r="E60"/>
  <c r="B56"/>
  <c r="I56"/>
  <c r="AO143" i="1"/>
  <c r="AR61"/>
  <c r="AQ64" s="1"/>
  <c r="AQ45"/>
  <c r="AP46" s="1"/>
  <c r="AQ2"/>
  <c r="AP13" s="1"/>
  <c r="AR60"/>
  <c r="C60" i="24" l="1"/>
  <c r="E60"/>
  <c r="G60"/>
  <c r="D60"/>
  <c r="I60"/>
  <c r="F60"/>
  <c r="B60"/>
  <c r="F60" i="21"/>
  <c r="C60"/>
  <c r="I60"/>
  <c r="G60"/>
  <c r="D60"/>
  <c r="E60"/>
  <c r="H60"/>
  <c r="B60" i="28"/>
  <c r="F60"/>
  <c r="C60"/>
  <c r="H60"/>
  <c r="E60"/>
  <c r="I60"/>
  <c r="F60" i="27"/>
  <c r="I60"/>
  <c r="B60"/>
  <c r="D60"/>
  <c r="G60"/>
  <c r="E60"/>
  <c r="C60" i="23"/>
  <c r="F60"/>
  <c r="B60"/>
  <c r="E60"/>
  <c r="D60"/>
  <c r="I60"/>
  <c r="H60"/>
  <c r="B64" i="7"/>
  <c r="B64" i="8" s="1"/>
  <c r="B64" i="9" s="1"/>
  <c r="B64" i="10" s="1"/>
  <c r="B64" i="11" s="1"/>
  <c r="B64" i="12" s="1"/>
  <c r="B64" i="13" s="1"/>
  <c r="B64" i="14" s="1"/>
  <c r="B64" i="15" s="1"/>
  <c r="B64" i="16" s="1"/>
  <c r="B64" i="17" s="1"/>
  <c r="B64" i="18" s="1"/>
  <c r="B64" i="19" s="1"/>
  <c r="B64" i="20" s="1"/>
  <c r="B64" i="21" s="1"/>
  <c r="B64" i="22" s="1"/>
  <c r="B64" i="23" s="1"/>
  <c r="B64" i="24" s="1"/>
  <c r="B64" i="25" s="1"/>
  <c r="B64" i="26" s="1"/>
  <c r="B64" i="27" s="1"/>
  <c r="B64" i="28" s="1"/>
  <c r="F60" i="7"/>
  <c r="D60"/>
  <c r="I60"/>
  <c r="B60"/>
  <c r="G60"/>
  <c r="H60"/>
  <c r="C60"/>
  <c r="E60" i="8"/>
  <c r="B60"/>
  <c r="F60"/>
  <c r="C60"/>
  <c r="H60"/>
  <c r="I60"/>
  <c r="E60" i="14"/>
  <c r="F60"/>
  <c r="D60"/>
  <c r="H60"/>
  <c r="B60"/>
  <c r="G60"/>
  <c r="I60"/>
  <c r="G60" i="10"/>
  <c r="I60"/>
  <c r="E60"/>
  <c r="D60"/>
  <c r="H60"/>
  <c r="C60"/>
  <c r="F60"/>
  <c r="D60" i="4"/>
  <c r="H60"/>
  <c r="G60"/>
  <c r="F60"/>
  <c r="C60"/>
  <c r="I60"/>
  <c r="E60"/>
  <c r="AQ76" i="1"/>
  <c r="AQ80"/>
  <c r="AQ74"/>
  <c r="AQ72"/>
  <c r="AQ75"/>
  <c r="AQ65"/>
  <c r="AQ63"/>
  <c r="AQ81"/>
  <c r="AQ69"/>
  <c r="AQ60"/>
  <c r="AQ78"/>
  <c r="AQ66"/>
  <c r="AQ70"/>
  <c r="AQ77"/>
  <c r="AP30"/>
  <c r="AQ67"/>
  <c r="AP25"/>
  <c r="AQ73"/>
  <c r="AQ79"/>
  <c r="AQ71"/>
  <c r="AQ68"/>
  <c r="AP24"/>
  <c r="AP27"/>
  <c r="AP7"/>
  <c r="AQ61"/>
  <c r="AQ82"/>
  <c r="AQ62"/>
  <c r="AP22"/>
  <c r="AP2"/>
  <c r="AP19"/>
  <c r="AP5"/>
  <c r="AQ3"/>
  <c r="AR103" s="1"/>
  <c r="AP8"/>
  <c r="AP15"/>
  <c r="AP33"/>
  <c r="AP12"/>
  <c r="AP31"/>
  <c r="AP35"/>
  <c r="AP26"/>
  <c r="AP36"/>
  <c r="AP34"/>
  <c r="AP28"/>
  <c r="AP6"/>
  <c r="AP32"/>
  <c r="AP3"/>
  <c r="AP11"/>
  <c r="AP21"/>
  <c r="AP20"/>
  <c r="AP18"/>
  <c r="AP17"/>
  <c r="AP45"/>
  <c r="AP23"/>
  <c r="AP14"/>
  <c r="AP50"/>
  <c r="AP49"/>
  <c r="AP4"/>
  <c r="AP10"/>
  <c r="AP29"/>
  <c r="AP9"/>
  <c r="AP16"/>
  <c r="AP47"/>
  <c r="AP48"/>
  <c r="AQ46" l="1"/>
  <c r="AQ4"/>
  <c r="AR62"/>
</calcChain>
</file>

<file path=xl/sharedStrings.xml><?xml version="1.0" encoding="utf-8"?>
<sst xmlns="http://schemas.openxmlformats.org/spreadsheetml/2006/main" count="2086" uniqueCount="58">
  <si>
    <t>latitude</t>
  </si>
  <si>
    <t>logitude</t>
  </si>
  <si>
    <t>II</t>
  </si>
  <si>
    <t>SUM</t>
  </si>
  <si>
    <t>Přehledové tabulky nejsou přené!
Nutné koukat na jednotlivé dny!</t>
  </si>
  <si>
    <t>III</t>
  </si>
  <si>
    <t>IV</t>
  </si>
  <si>
    <t>V</t>
  </si>
  <si>
    <t>T1+</t>
  </si>
  <si>
    <t>T1-</t>
  </si>
  <si>
    <t>T2+</t>
  </si>
  <si>
    <t>T2-</t>
  </si>
  <si>
    <t>Datum</t>
  </si>
  <si>
    <t>max</t>
  </si>
  <si>
    <t>min</t>
  </si>
  <si>
    <t>Les</t>
  </si>
  <si>
    <t>Počasí</t>
  </si>
  <si>
    <t>Čas</t>
  </si>
  <si>
    <t>Rybník</t>
  </si>
  <si>
    <t>Pozn.</t>
  </si>
  <si>
    <t>Ropucha obecná</t>
  </si>
  <si>
    <t>Blatnice skvrnitá</t>
  </si>
  <si>
    <t>Skokan hnědý</t>
  </si>
  <si>
    <t>Skokan zelený</t>
  </si>
  <si>
    <t>Čolek obecný</t>
  </si>
  <si>
    <t>Čolek velký</t>
  </si>
  <si>
    <t>Rosnička zelená</t>
  </si>
  <si>
    <t>Ropucha zelená</t>
  </si>
  <si>
    <t>TOT</t>
  </si>
  <si>
    <t>TRANSFER</t>
  </si>
  <si>
    <t>déšt</t>
  </si>
  <si>
    <t>jasno</t>
  </si>
  <si>
    <t>slunečno</t>
  </si>
  <si>
    <t>slunčno</t>
  </si>
  <si>
    <t>Nedostavena II, u IV špatně zahrabaný belíky.</t>
  </si>
  <si>
    <t>Slunečno</t>
  </si>
  <si>
    <t>přeháňky, zataženo</t>
  </si>
  <si>
    <t>zataženo</t>
  </si>
  <si>
    <t>skokaní vajíčka, u V jedna přejetá žába</t>
  </si>
  <si>
    <t>polojasno</t>
  </si>
  <si>
    <t>žáby nepočítány podle belíků, pouze celé sektory, Na V 2 živé žáby</t>
  </si>
  <si>
    <t>někteří jedinci špatně přiřazování k belíkům</t>
  </si>
  <si>
    <t>aktuální teplota 6°C, max a min teplota neodečtena</t>
  </si>
  <si>
    <t>polojasno, mlha</t>
  </si>
  <si>
    <t>vajíčka ropuccy a skokani</t>
  </si>
  <si>
    <t>Jasno</t>
  </si>
  <si>
    <t>Na V 2 žáby u zábran u sjezdů a 3 mimo zbrany</t>
  </si>
  <si>
    <t>1 migrující zpět</t>
  </si>
  <si>
    <t>vajíčka</t>
  </si>
  <si>
    <t>mlha</t>
  </si>
  <si>
    <t>pulci</t>
  </si>
  <si>
    <t>polojasno, vítr</t>
  </si>
  <si>
    <t>Teploměr u rybníka asi nějak blbne a občas nezměří max a min teplotu</t>
  </si>
  <si>
    <t>mrholí</t>
  </si>
  <si>
    <t>oblačno, po dešti</t>
  </si>
  <si>
    <t>pulci, 10 žeb u V</t>
  </si>
  <si>
    <t>déšť</t>
  </si>
  <si>
    <t>zataženo, po dešti, mlha</t>
  </si>
</sst>
</file>

<file path=xl/styles.xml><?xml version="1.0" encoding="utf-8"?>
<styleSheet xmlns="http://schemas.openxmlformats.org/spreadsheetml/2006/main">
  <numFmts count="3">
    <numFmt numFmtId="164" formatCode="d&quot;. &quot;m&quot;. &quot;yy"/>
    <numFmt numFmtId="165" formatCode="hh&quot;:&quot;mm"/>
    <numFmt numFmtId="166" formatCode="#,##0.00&quot; &quot;[$Kč-405];[Red]&quot;-&quot;#,##0.00&quot; &quot;[$Kč-405]"/>
  </numFmts>
  <fonts count="8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6"/>
      <color rgb="FFFFFFFF"/>
      <name val="Arial"/>
      <family val="2"/>
      <charset val="238"/>
    </font>
    <font>
      <b/>
      <sz val="26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99FF66"/>
        <bgColor rgb="FF99FF66"/>
      </patternFill>
    </fill>
    <fill>
      <patternFill patternType="solid">
        <fgColor rgb="FF66FFFF"/>
        <bgColor rgb="FF66FFFF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rgb="FF99FF66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3333"/>
        <bgColor rgb="FFFF3333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DDDDDD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4" fillId="4" borderId="0" xfId="0" applyFont="1" applyFill="1"/>
    <xf numFmtId="10" fontId="0" fillId="4" borderId="0" xfId="0" applyNumberFormat="1" applyFill="1"/>
    <xf numFmtId="0" fontId="4" fillId="2" borderId="0" xfId="0" applyFont="1" applyFill="1"/>
    <xf numFmtId="0" fontId="0" fillId="4" borderId="0" xfId="0" applyFill="1"/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0" fontId="0" fillId="0" borderId="0" xfId="0" applyNumberFormat="1" applyFill="1"/>
    <xf numFmtId="164" fontId="0" fillId="0" borderId="0" xfId="0" applyNumberFormat="1"/>
    <xf numFmtId="10" fontId="0" fillId="0" borderId="0" xfId="0" applyNumberFormat="1"/>
    <xf numFmtId="0" fontId="4" fillId="5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10" fontId="0" fillId="3" borderId="5" xfId="0" applyNumberFormat="1" applyFill="1" applyBorder="1" applyAlignment="1">
      <alignment horizontal="center" vertical="center"/>
    </xf>
    <xf numFmtId="10" fontId="0" fillId="3" borderId="10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0" fillId="6" borderId="0" xfId="0" applyFill="1"/>
    <xf numFmtId="0" fontId="4" fillId="0" borderId="7" xfId="0" applyFon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0" xfId="0" applyFill="1"/>
    <xf numFmtId="0" fontId="0" fillId="9" borderId="0" xfId="0" applyFill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0" xfId="0" applyFill="1"/>
    <xf numFmtId="0" fontId="0" fillId="9" borderId="5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3" fillId="12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165" fontId="0" fillId="6" borderId="8" xfId="0" applyNumberFormat="1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/>
    </xf>
    <xf numFmtId="0" fontId="4" fillId="12" borderId="9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8" xfId="0" applyFill="1" applyBorder="1"/>
    <xf numFmtId="20" fontId="0" fillId="6" borderId="8" xfId="0" applyNumberFormat="1" applyFill="1" applyBorder="1"/>
    <xf numFmtId="0" fontId="0" fillId="6" borderId="7" xfId="0" applyFill="1" applyBorder="1"/>
    <xf numFmtId="0" fontId="0" fillId="12" borderId="11" xfId="0" applyFill="1" applyBorder="1"/>
  </cellXfs>
  <cellStyles count="5">
    <cellStyle name="Heading" xfId="1"/>
    <cellStyle name="Heading1" xfId="2"/>
    <cellStyle name="normální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FFFF99"/>
      <color rgb="FF99FF66"/>
      <color rgb="FF66FF66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Rozložení sektoru II</a:t>
            </a:r>
          </a:p>
        </c:rich>
      </c:tx>
    </c:title>
    <c:plotArea>
      <c:layout>
        <c:manualLayout>
          <c:layoutTarget val="inner"/>
          <c:xMode val="edge"/>
          <c:yMode val="edge"/>
          <c:x val="9.7842834957903246E-2"/>
          <c:y val="4.3672220530444776E-2"/>
          <c:w val="0.9010421568999647"/>
          <c:h val="0.888784675396238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cat>
            <c:numRef>
              <c:f>Přehled!$C$2:$C$30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Přehled!$AP$2:$AP$30</c:f>
              <c:numCache>
                <c:formatCode>0.00%</c:formatCode>
                <c:ptCount val="29"/>
                <c:pt idx="0">
                  <c:v>0.12280701754385964</c:v>
                </c:pt>
                <c:pt idx="1">
                  <c:v>2.0050125313283207E-2</c:v>
                </c:pt>
                <c:pt idx="2">
                  <c:v>3.5087719298245612E-2</c:v>
                </c:pt>
                <c:pt idx="3">
                  <c:v>2.6315789473684209E-2</c:v>
                </c:pt>
                <c:pt idx="4">
                  <c:v>1.6290726817042606E-2</c:v>
                </c:pt>
                <c:pt idx="5">
                  <c:v>3.007518796992481E-2</c:v>
                </c:pt>
                <c:pt idx="6">
                  <c:v>0.12907268170426064</c:v>
                </c:pt>
                <c:pt idx="7">
                  <c:v>9.3984962406015032E-2</c:v>
                </c:pt>
                <c:pt idx="8">
                  <c:v>8.771929824561403E-2</c:v>
                </c:pt>
                <c:pt idx="9">
                  <c:v>3.007518796992481E-2</c:v>
                </c:pt>
                <c:pt idx="10">
                  <c:v>2.5062656641604009E-2</c:v>
                </c:pt>
                <c:pt idx="11">
                  <c:v>2.5062656641604009E-3</c:v>
                </c:pt>
                <c:pt idx="12">
                  <c:v>5.0125313283208017E-3</c:v>
                </c:pt>
                <c:pt idx="13">
                  <c:v>1.2531328320802004E-3</c:v>
                </c:pt>
                <c:pt idx="14">
                  <c:v>1.8796992481203006E-2</c:v>
                </c:pt>
                <c:pt idx="15">
                  <c:v>3.6340852130325813E-2</c:v>
                </c:pt>
                <c:pt idx="16">
                  <c:v>4.2606516290726815E-2</c:v>
                </c:pt>
                <c:pt idx="17">
                  <c:v>3.2581453634085211E-2</c:v>
                </c:pt>
                <c:pt idx="18">
                  <c:v>1.0025062656641603E-2</c:v>
                </c:pt>
                <c:pt idx="19">
                  <c:v>2.5062656641604009E-2</c:v>
                </c:pt>
                <c:pt idx="20">
                  <c:v>1.8796992481203006E-2</c:v>
                </c:pt>
                <c:pt idx="21">
                  <c:v>1.0025062656641603E-2</c:v>
                </c:pt>
                <c:pt idx="22">
                  <c:v>7.5187969924812026E-3</c:v>
                </c:pt>
                <c:pt idx="23">
                  <c:v>2.882205513784461E-2</c:v>
                </c:pt>
                <c:pt idx="24">
                  <c:v>1.2531328320802004E-2</c:v>
                </c:pt>
                <c:pt idx="25">
                  <c:v>1.6290726817042606E-2</c:v>
                </c:pt>
                <c:pt idx="26">
                  <c:v>1.7543859649122806E-2</c:v>
                </c:pt>
                <c:pt idx="27">
                  <c:v>1.6290726817042606E-2</c:v>
                </c:pt>
                <c:pt idx="28">
                  <c:v>7.5187969924812026E-3</c:v>
                </c:pt>
              </c:numCache>
            </c:numRef>
          </c:val>
        </c:ser>
        <c:axId val="113303552"/>
        <c:axId val="113305472"/>
      </c:barChart>
      <c:catAx>
        <c:axId val="113303552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3305472"/>
        <c:crossesAt val="0"/>
        <c:auto val="1"/>
        <c:lblAlgn val="ctr"/>
        <c:lblOffset val="100"/>
      </c:catAx>
      <c:valAx>
        <c:axId val="113305472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%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3303552"/>
        <c:crossesAt val="0"/>
        <c:crossBetween val="between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Rozložení sektoru III</a:t>
            </a:r>
          </a:p>
        </c:rich>
      </c:tx>
    </c:title>
    <c:plotArea>
      <c:layout>
        <c:manualLayout>
          <c:layoutTarget val="inner"/>
          <c:xMode val="edge"/>
          <c:yMode val="edge"/>
          <c:x val="7.5268817204301092E-2"/>
          <c:y val="4.3478260869565223E-2"/>
          <c:w val="0.91182795698924735"/>
          <c:h val="0.836956521739130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cat>
            <c:numRef>
              <c:f>Přehled!$C$45:$C$57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Přehled!$AP$45:$AP$57</c:f>
              <c:numCache>
                <c:formatCode>0.00%</c:formatCode>
                <c:ptCount val="13"/>
                <c:pt idx="0">
                  <c:v>0.36363636363636365</c:v>
                </c:pt>
                <c:pt idx="1">
                  <c:v>0.17272727272727273</c:v>
                </c:pt>
                <c:pt idx="2">
                  <c:v>0.12727272727272726</c:v>
                </c:pt>
                <c:pt idx="3">
                  <c:v>0.19090909090909092</c:v>
                </c:pt>
                <c:pt idx="4">
                  <c:v>0.11818181818181818</c:v>
                </c:pt>
                <c:pt idx="5">
                  <c:v>2.7272727272727271E-2</c:v>
                </c:pt>
              </c:numCache>
            </c:numRef>
          </c:val>
        </c:ser>
        <c:axId val="83617664"/>
        <c:axId val="83619200"/>
      </c:barChart>
      <c:catAx>
        <c:axId val="83617664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3619200"/>
        <c:crossesAt val="0"/>
        <c:auto val="1"/>
        <c:lblAlgn val="ctr"/>
        <c:lblOffset val="100"/>
      </c:catAx>
      <c:valAx>
        <c:axId val="83619200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%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3617664"/>
        <c:crossesAt val="0"/>
        <c:crossBetween val="between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Rozložení sektoru IV</a:t>
            </a:r>
          </a:p>
        </c:rich>
      </c:tx>
    </c:title>
    <c:plotArea>
      <c:layout>
        <c:manualLayout>
          <c:layoutTarget val="inner"/>
          <c:xMode val="edge"/>
          <c:yMode val="edge"/>
          <c:x val="9.9161922136847463E-2"/>
          <c:y val="6.5019877618125332E-2"/>
          <c:w val="0.9000092157920202"/>
          <c:h val="0.8675343408767326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cat>
            <c:numRef>
              <c:f>Přehled!$C$60:$C$98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Přehled!$AQ$60:$AQ$98</c:f>
              <c:numCache>
                <c:formatCode>0.00%</c:formatCode>
                <c:ptCount val="39"/>
                <c:pt idx="0">
                  <c:v>0.3</c:v>
                </c:pt>
                <c:pt idx="1">
                  <c:v>3.8461538461538464E-2</c:v>
                </c:pt>
                <c:pt idx="2">
                  <c:v>2.6923076923076925E-2</c:v>
                </c:pt>
                <c:pt idx="3">
                  <c:v>3.4615384615384617E-2</c:v>
                </c:pt>
                <c:pt idx="4">
                  <c:v>1.9230769230769232E-2</c:v>
                </c:pt>
                <c:pt idx="5">
                  <c:v>1.5384615384615385E-2</c:v>
                </c:pt>
                <c:pt idx="6">
                  <c:v>3.8461538461538464E-2</c:v>
                </c:pt>
                <c:pt idx="7">
                  <c:v>1.9230769230769232E-2</c:v>
                </c:pt>
                <c:pt idx="8">
                  <c:v>3.8461538461538464E-2</c:v>
                </c:pt>
                <c:pt idx="9">
                  <c:v>3.4615384615384617E-2</c:v>
                </c:pt>
                <c:pt idx="10">
                  <c:v>3.4615384615384617E-2</c:v>
                </c:pt>
                <c:pt idx="11">
                  <c:v>4.6153846153846156E-2</c:v>
                </c:pt>
                <c:pt idx="12">
                  <c:v>7.6923076923076927E-3</c:v>
                </c:pt>
                <c:pt idx="13">
                  <c:v>6.1538461538461542E-2</c:v>
                </c:pt>
                <c:pt idx="14">
                  <c:v>4.6153846153846156E-2</c:v>
                </c:pt>
                <c:pt idx="15">
                  <c:v>6.5384615384615388E-2</c:v>
                </c:pt>
                <c:pt idx="16">
                  <c:v>1.5384615384615385E-2</c:v>
                </c:pt>
                <c:pt idx="17">
                  <c:v>1.9230769230769232E-2</c:v>
                </c:pt>
                <c:pt idx="18">
                  <c:v>1.9230769230769232E-2</c:v>
                </c:pt>
                <c:pt idx="19">
                  <c:v>8.461538461538462E-2</c:v>
                </c:pt>
                <c:pt idx="20">
                  <c:v>1.5384615384615385E-2</c:v>
                </c:pt>
                <c:pt idx="21">
                  <c:v>7.6923076923076927E-3</c:v>
                </c:pt>
                <c:pt idx="22">
                  <c:v>1.1538461538461539E-2</c:v>
                </c:pt>
              </c:numCache>
            </c:numRef>
          </c:val>
        </c:ser>
        <c:axId val="88787584"/>
        <c:axId val="88793472"/>
      </c:barChart>
      <c:catAx>
        <c:axId val="88787584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8793472"/>
        <c:crossesAt val="0"/>
        <c:auto val="1"/>
        <c:lblAlgn val="ctr"/>
        <c:lblOffset val="100"/>
      </c:catAx>
      <c:valAx>
        <c:axId val="88793472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%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8787584"/>
        <c:crossesAt val="0"/>
        <c:crossBetween val="between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Rozložení sektoru V</a:t>
            </a:r>
          </a:p>
        </c:rich>
      </c:tx>
    </c:title>
    <c:plotArea>
      <c:layout>
        <c:manualLayout>
          <c:xMode val="edge"/>
          <c:yMode val="edge"/>
          <c:x val="3.7117377681369218E-2"/>
          <c:y val="2.0577871740662442E-2"/>
          <c:w val="0.93922230256286643"/>
          <c:h val="0.9367159971811136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cat>
            <c:multiLvlStrRef>
              <c:f>Přehled!$C$101:$C$140</c:f>
            </c:multiLvlStrRef>
          </c:cat>
          <c:val>
            <c:numRef>
              <c:f>Přehled!$AQ$101:$AQ$140</c:f>
            </c:numRef>
          </c:val>
        </c:ser>
        <c:axId val="88800640"/>
        <c:axId val="88872064"/>
      </c:barChart>
      <c:catAx>
        <c:axId val="88800640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8872064"/>
        <c:crossesAt val="0"/>
        <c:auto val="1"/>
        <c:lblAlgn val="ctr"/>
        <c:lblOffset val="100"/>
      </c:catAx>
      <c:valAx>
        <c:axId val="88872064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%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8800640"/>
        <c:crossesAt val="0"/>
        <c:crossBetween val="between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8216560509554152E-2"/>
          <c:y val="2.4263431542460998E-2"/>
          <c:w val="0.96178344055405562"/>
          <c:h val="0.9150779896013865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Val val="1"/>
          </c:dLbls>
          <c:cat>
            <c:numRef>
              <c:f>Přehled!$D$142:$AD$142</c:f>
              <c:numCache>
                <c:formatCode>d". "m". "yy</c:formatCode>
                <c:ptCount val="27"/>
                <c:pt idx="0">
                  <c:v>43543</c:v>
                </c:pt>
                <c:pt idx="1">
                  <c:v>43544</c:v>
                </c:pt>
                <c:pt idx="2">
                  <c:v>43545</c:v>
                </c:pt>
                <c:pt idx="3">
                  <c:v>43546</c:v>
                </c:pt>
                <c:pt idx="4">
                  <c:v>43547</c:v>
                </c:pt>
                <c:pt idx="5">
                  <c:v>43548</c:v>
                </c:pt>
                <c:pt idx="6">
                  <c:v>43549</c:v>
                </c:pt>
                <c:pt idx="7">
                  <c:v>43550</c:v>
                </c:pt>
                <c:pt idx="8">
                  <c:v>43551</c:v>
                </c:pt>
                <c:pt idx="9">
                  <c:v>43552</c:v>
                </c:pt>
                <c:pt idx="10">
                  <c:v>43553</c:v>
                </c:pt>
                <c:pt idx="11">
                  <c:v>43554</c:v>
                </c:pt>
                <c:pt idx="12">
                  <c:v>43555</c:v>
                </c:pt>
                <c:pt idx="13">
                  <c:v>43556</c:v>
                </c:pt>
                <c:pt idx="14">
                  <c:v>43557</c:v>
                </c:pt>
                <c:pt idx="15">
                  <c:v>43558</c:v>
                </c:pt>
                <c:pt idx="16">
                  <c:v>43559</c:v>
                </c:pt>
                <c:pt idx="17">
                  <c:v>43560</c:v>
                </c:pt>
                <c:pt idx="18">
                  <c:v>43561</c:v>
                </c:pt>
                <c:pt idx="19">
                  <c:v>43562</c:v>
                </c:pt>
                <c:pt idx="20">
                  <c:v>43563</c:v>
                </c:pt>
                <c:pt idx="21">
                  <c:v>43564</c:v>
                </c:pt>
                <c:pt idx="22">
                  <c:v>43565</c:v>
                </c:pt>
                <c:pt idx="23">
                  <c:v>43566</c:v>
                </c:pt>
                <c:pt idx="24">
                  <c:v>43567</c:v>
                </c:pt>
                <c:pt idx="25">
                  <c:v>43568</c:v>
                </c:pt>
                <c:pt idx="26">
                  <c:v>43569</c:v>
                </c:pt>
              </c:numCache>
            </c:numRef>
          </c:cat>
          <c:val>
            <c:numRef>
              <c:f>Přehled!$D$143:$AD$143</c:f>
              <c:numCache>
                <c:formatCode>General</c:formatCode>
                <c:ptCount val="27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125</c:v>
                </c:pt>
                <c:pt idx="5">
                  <c:v>170</c:v>
                </c:pt>
                <c:pt idx="6">
                  <c:v>73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16</c:v>
                </c:pt>
                <c:pt idx="11">
                  <c:v>4</c:v>
                </c:pt>
                <c:pt idx="12">
                  <c:v>31</c:v>
                </c:pt>
                <c:pt idx="13">
                  <c:v>173</c:v>
                </c:pt>
                <c:pt idx="14">
                  <c:v>2</c:v>
                </c:pt>
                <c:pt idx="15">
                  <c:v>112</c:v>
                </c:pt>
                <c:pt idx="16">
                  <c:v>106</c:v>
                </c:pt>
                <c:pt idx="17">
                  <c:v>108</c:v>
                </c:pt>
                <c:pt idx="18">
                  <c:v>97</c:v>
                </c:pt>
                <c:pt idx="19">
                  <c:v>42</c:v>
                </c:pt>
                <c:pt idx="20">
                  <c:v>35</c:v>
                </c:pt>
                <c:pt idx="21">
                  <c:v>29</c:v>
                </c:pt>
                <c:pt idx="22">
                  <c:v>31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axId val="88883968"/>
        <c:axId val="88885504"/>
      </c:barChart>
      <c:dateAx>
        <c:axId val="88883968"/>
        <c:scaling>
          <c:orientation val="minMax"/>
        </c:scaling>
        <c:axPos val="b"/>
        <c:numFmt formatCode="d&quot;. &quot;m&quot;. &quot;yy" sourceLinked="0"/>
        <c:majorTickMark val="none"/>
        <c:tickLblPos val="nextTo"/>
        <c:spPr>
          <a:ln>
            <a:solidFill>
              <a:srgbClr val="B3B3B3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8885504"/>
        <c:crossesAt val="0"/>
        <c:auto val="1"/>
        <c:lblOffset val="100"/>
      </c:dateAx>
      <c:valAx>
        <c:axId val="88885504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8883968"/>
        <c:crossesAt val="0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521074</xdr:colOff>
      <xdr:row>1</xdr:row>
      <xdr:rowOff>116541</xdr:rowOff>
    </xdr:from>
    <xdr:to>
      <xdr:col>53</xdr:col>
      <xdr:colOff>2879913</xdr:colOff>
      <xdr:row>28</xdr:row>
      <xdr:rowOff>145116</xdr:rowOff>
    </xdr:to>
    <xdr:graphicFrame macro="">
      <xdr:nvGraphicFramePr>
        <xdr:cNvPr id="134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44</xdr:col>
      <xdr:colOff>85725</xdr:colOff>
      <xdr:row>43</xdr:row>
      <xdr:rowOff>104775</xdr:rowOff>
    </xdr:from>
    <xdr:to>
      <xdr:col>53</xdr:col>
      <xdr:colOff>1570505</xdr:colOff>
      <xdr:row>58</xdr:row>
      <xdr:rowOff>157443</xdr:rowOff>
    </xdr:to>
    <xdr:graphicFrame macro="">
      <xdr:nvGraphicFramePr>
        <xdr:cNvPr id="1347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44</xdr:col>
      <xdr:colOff>95250</xdr:colOff>
      <xdr:row>59</xdr:row>
      <xdr:rowOff>19050</xdr:rowOff>
    </xdr:from>
    <xdr:to>
      <xdr:col>53</xdr:col>
      <xdr:colOff>1674160</xdr:colOff>
      <xdr:row>90</xdr:row>
      <xdr:rowOff>17369</xdr:rowOff>
    </xdr:to>
    <xdr:graphicFrame macro="">
      <xdr:nvGraphicFramePr>
        <xdr:cNvPr id="1348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47</xdr:col>
      <xdr:colOff>145117</xdr:colOff>
      <xdr:row>148</xdr:row>
      <xdr:rowOff>11205</xdr:rowOff>
    </xdr:from>
    <xdr:to>
      <xdr:col>53</xdr:col>
      <xdr:colOff>4216215</xdr:colOff>
      <xdr:row>178</xdr:row>
      <xdr:rowOff>33057</xdr:rowOff>
    </xdr:to>
    <xdr:graphicFrame macro="">
      <xdr:nvGraphicFramePr>
        <xdr:cNvPr id="1349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47625</xdr:colOff>
      <xdr:row>148</xdr:row>
      <xdr:rowOff>9525</xdr:rowOff>
    </xdr:from>
    <xdr:to>
      <xdr:col>37</xdr:col>
      <xdr:colOff>302559</xdr:colOff>
      <xdr:row>178</xdr:row>
      <xdr:rowOff>76201</xdr:rowOff>
    </xdr:to>
    <xdr:graphicFrame macro="">
      <xdr:nvGraphicFramePr>
        <xdr:cNvPr id="1350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7"/>
  <sheetViews>
    <sheetView topLeftCell="S70" zoomScale="85" zoomScaleNormal="85" workbookViewId="0">
      <selection activeCell="AG141" sqref="AG141"/>
    </sheetView>
  </sheetViews>
  <sheetFormatPr defaultColWidth="10.75" defaultRowHeight="14.25"/>
  <cols>
    <col min="1" max="2" width="10.25" customWidth="1"/>
    <col min="3" max="3" width="5.25" style="1" customWidth="1"/>
    <col min="4" max="9" width="4.625" customWidth="1"/>
    <col min="10" max="10" width="6" customWidth="1"/>
    <col min="11" max="21" width="4.625" customWidth="1"/>
    <col min="22" max="41" width="5.25" customWidth="1"/>
    <col min="42" max="42" width="7.625" customWidth="1"/>
    <col min="43" max="43" width="7.25" customWidth="1"/>
    <col min="44" max="44" width="7.625" customWidth="1"/>
    <col min="54" max="54" width="56" customWidth="1"/>
  </cols>
  <sheetData>
    <row r="1" spans="1:54" s="1" customFormat="1" ht="70.7" customHeight="1">
      <c r="A1" s="1" t="s">
        <v>0</v>
      </c>
      <c r="B1" s="1" t="s">
        <v>1</v>
      </c>
      <c r="C1" s="2" t="s">
        <v>2</v>
      </c>
      <c r="D1" s="3">
        <v>43543</v>
      </c>
      <c r="E1" s="3">
        <v>43544</v>
      </c>
      <c r="F1" s="3">
        <v>43545</v>
      </c>
      <c r="G1" s="3">
        <v>43546</v>
      </c>
      <c r="H1" s="3">
        <v>43547</v>
      </c>
      <c r="I1" s="3">
        <v>43548</v>
      </c>
      <c r="J1" s="3">
        <v>43549</v>
      </c>
      <c r="K1" s="3">
        <v>43550</v>
      </c>
      <c r="L1" s="3">
        <v>43551</v>
      </c>
      <c r="M1" s="3">
        <v>43552</v>
      </c>
      <c r="N1" s="3">
        <v>43553</v>
      </c>
      <c r="O1" s="3">
        <v>43554</v>
      </c>
      <c r="P1" s="3">
        <v>43555</v>
      </c>
      <c r="Q1" s="3">
        <v>43556</v>
      </c>
      <c r="R1" s="3">
        <v>43557</v>
      </c>
      <c r="S1" s="3">
        <v>43558</v>
      </c>
      <c r="T1" s="3">
        <v>43559</v>
      </c>
      <c r="U1" s="3">
        <v>43560</v>
      </c>
      <c r="V1" s="3">
        <v>43561</v>
      </c>
      <c r="W1" s="3">
        <v>43562</v>
      </c>
      <c r="X1" s="3">
        <v>43563</v>
      </c>
      <c r="Y1" s="3">
        <v>43564</v>
      </c>
      <c r="Z1" s="3">
        <v>43565</v>
      </c>
      <c r="AA1" s="3">
        <v>43566</v>
      </c>
      <c r="AB1" s="3">
        <v>43567</v>
      </c>
      <c r="AC1" s="3">
        <v>43568</v>
      </c>
      <c r="AD1" s="3">
        <v>43569</v>
      </c>
      <c r="AE1" s="3">
        <v>43570</v>
      </c>
      <c r="AF1" s="3">
        <v>43571</v>
      </c>
      <c r="AG1" s="3">
        <v>43572</v>
      </c>
      <c r="AH1" s="3">
        <v>43573</v>
      </c>
      <c r="AI1" s="3">
        <v>43574</v>
      </c>
      <c r="AJ1" s="3">
        <v>43575</v>
      </c>
      <c r="AK1" s="3">
        <v>43576</v>
      </c>
      <c r="AL1" s="3">
        <v>43577</v>
      </c>
      <c r="AM1" s="3">
        <v>43578</v>
      </c>
      <c r="AN1" s="3">
        <v>43579</v>
      </c>
      <c r="AO1" s="4" t="s">
        <v>3</v>
      </c>
      <c r="AT1" s="91" t="s">
        <v>4</v>
      </c>
      <c r="AU1" s="91"/>
      <c r="AV1" s="91"/>
      <c r="AW1" s="91"/>
      <c r="AX1" s="91"/>
      <c r="AY1" s="91"/>
      <c r="AZ1" s="91"/>
      <c r="BA1" s="91"/>
      <c r="BB1" s="91"/>
    </row>
    <row r="2" spans="1:54" ht="15">
      <c r="C2" s="5">
        <v>1</v>
      </c>
      <c r="D2" s="6">
        <f>'19.3.2019'!J5</f>
        <v>0</v>
      </c>
      <c r="E2" s="6">
        <f>'20.3.2019'!J5</f>
        <v>0</v>
      </c>
      <c r="F2" s="6">
        <f>'21.3.2019'!J5</f>
        <v>0</v>
      </c>
      <c r="G2" s="75">
        <f>'22.3.2019'!J5</f>
        <v>0</v>
      </c>
      <c r="H2" s="7">
        <f>'23.3.2019'!J5</f>
        <v>0</v>
      </c>
      <c r="I2" s="7">
        <f>'24.3.2019'!J5</f>
        <v>75</v>
      </c>
      <c r="J2" s="7">
        <f>'25.3.2019'!J5</f>
        <v>2</v>
      </c>
      <c r="K2" s="7">
        <f>'26.3.2019'!J5</f>
        <v>0</v>
      </c>
      <c r="L2" s="7">
        <f>'27.3.2019'!J5</f>
        <v>0</v>
      </c>
      <c r="M2" s="7">
        <f>'28.3.2019'!J5</f>
        <v>0</v>
      </c>
      <c r="N2" s="7">
        <f>'29.3.2019'!J5</f>
        <v>0</v>
      </c>
      <c r="O2" s="7">
        <f>'30.3.2019'!J5</f>
        <v>0</v>
      </c>
      <c r="P2" s="7">
        <f>'31.3.2019'!J5</f>
        <v>1</v>
      </c>
      <c r="Q2" s="7">
        <f>'1.4.2019'!J5</f>
        <v>2</v>
      </c>
      <c r="R2" s="7">
        <f>'2.4.2019'!J5</f>
        <v>0</v>
      </c>
      <c r="S2" s="7">
        <f>'3.4.2019'!J5</f>
        <v>1</v>
      </c>
      <c r="T2" s="7">
        <f>'4.4.2019'!J5</f>
        <v>6</v>
      </c>
      <c r="U2" s="7">
        <f>'5.4.2019'!J5</f>
        <v>0</v>
      </c>
      <c r="V2" s="7">
        <f>'6.4.2019'!J5</f>
        <v>3</v>
      </c>
      <c r="W2" s="7">
        <f>'7.4.2019'!J5</f>
        <v>3</v>
      </c>
      <c r="X2" s="7">
        <f>'8.4.2019'!J5</f>
        <v>5</v>
      </c>
      <c r="Y2" s="7">
        <f>'9.4.2019'!J5</f>
        <v>0</v>
      </c>
      <c r="Z2" s="7">
        <f>'10.4.2019'!J5</f>
        <v>0</v>
      </c>
      <c r="AA2" s="7">
        <f>'11.4.2019'!J5</f>
        <v>0</v>
      </c>
      <c r="AB2" s="7">
        <f>'12.4.2019'!J5</f>
        <v>0</v>
      </c>
      <c r="AC2" s="7">
        <f>'13.4.2019'!J5</f>
        <v>0</v>
      </c>
      <c r="AD2" s="7">
        <f>'14.4.2019'!J5</f>
        <v>0</v>
      </c>
      <c r="AE2" s="7">
        <f>'15.4.2019'!J5</f>
        <v>1</v>
      </c>
      <c r="AF2" s="7"/>
      <c r="AG2" s="7"/>
      <c r="AH2" s="7"/>
      <c r="AI2" s="7"/>
      <c r="AJ2" s="7"/>
      <c r="AK2" s="7"/>
      <c r="AL2" s="7"/>
      <c r="AM2" s="7"/>
      <c r="AN2" s="7"/>
      <c r="AO2" s="8">
        <f>SUM(D2:AD2)</f>
        <v>98</v>
      </c>
      <c r="AP2" s="9">
        <f t="shared" ref="AP2:AP30" si="0">AO2/($AQ$2-$AO$42)</f>
        <v>0.12280701754385964</v>
      </c>
      <c r="AQ2" s="10">
        <f>SUM(AO2:AO42)</f>
        <v>798</v>
      </c>
    </row>
    <row r="3" spans="1:54" ht="15">
      <c r="C3" s="5">
        <v>2</v>
      </c>
      <c r="D3" s="6">
        <f>'19.3.2019'!J6</f>
        <v>0</v>
      </c>
      <c r="E3" s="6">
        <f>'20.3.2019'!J6</f>
        <v>0</v>
      </c>
      <c r="F3" s="6">
        <f>'21.3.2019'!J6</f>
        <v>0</v>
      </c>
      <c r="G3" s="75">
        <f>'22.3.2019'!J6</f>
        <v>0</v>
      </c>
      <c r="H3" s="7">
        <f>'23.3.2019'!J6</f>
        <v>0</v>
      </c>
      <c r="I3" s="7">
        <f>'24.3.2019'!J6</f>
        <v>0</v>
      </c>
      <c r="J3" s="7">
        <f>'25.3.2019'!J6</f>
        <v>2</v>
      </c>
      <c r="K3" s="7">
        <f>'26.3.2019'!J6</f>
        <v>0</v>
      </c>
      <c r="L3" s="7">
        <f>'27.3.2019'!J6</f>
        <v>0</v>
      </c>
      <c r="M3" s="7">
        <f>'28.3.2019'!J6</f>
        <v>0</v>
      </c>
      <c r="N3" s="7">
        <f>'29.3.2019'!J6</f>
        <v>0</v>
      </c>
      <c r="O3" s="7">
        <f>'30.3.2019'!J6</f>
        <v>0</v>
      </c>
      <c r="P3" s="7">
        <f>'31.3.2019'!J6</f>
        <v>1</v>
      </c>
      <c r="Q3" s="7">
        <f>'1.4.2019'!J6</f>
        <v>5</v>
      </c>
      <c r="R3" s="7">
        <f>'2.4.2019'!J6</f>
        <v>0</v>
      </c>
      <c r="S3" s="7">
        <f>'3.4.2019'!J6</f>
        <v>4</v>
      </c>
      <c r="T3" s="7">
        <f>'4.4.2019'!J6</f>
        <v>0</v>
      </c>
      <c r="U3" s="7">
        <f>'5.4.2019'!J6</f>
        <v>2</v>
      </c>
      <c r="V3" s="7">
        <f>'6.4.2019'!J6</f>
        <v>1</v>
      </c>
      <c r="W3" s="7">
        <f>'7.4.2019'!J6</f>
        <v>1</v>
      </c>
      <c r="X3" s="7">
        <f>'8.4.2019'!J6</f>
        <v>0</v>
      </c>
      <c r="Y3" s="7">
        <f>'9.4.2019'!J6</f>
        <v>0</v>
      </c>
      <c r="Z3" s="7">
        <f>'10.4.2019'!J6</f>
        <v>0</v>
      </c>
      <c r="AA3" s="7">
        <f>'11.4.2019'!J6</f>
        <v>0</v>
      </c>
      <c r="AB3" s="7">
        <f>'12.4.2019'!J6</f>
        <v>0</v>
      </c>
      <c r="AC3" s="7">
        <f>'13.4.2019'!J6</f>
        <v>0</v>
      </c>
      <c r="AD3" s="7">
        <f>'14.4.2019'!J6</f>
        <v>0</v>
      </c>
      <c r="AE3" s="7">
        <f>'15.4.2019'!J6</f>
        <v>0</v>
      </c>
      <c r="AF3" s="7"/>
      <c r="AG3" s="7"/>
      <c r="AH3" s="7"/>
      <c r="AI3" s="7"/>
      <c r="AJ3" s="7"/>
      <c r="AK3" s="7"/>
      <c r="AL3" s="7"/>
      <c r="AM3" s="7"/>
      <c r="AN3" s="7"/>
      <c r="AO3" s="8">
        <f t="shared" ref="AO3:AO36" si="1">SUM(D3:AD3)</f>
        <v>16</v>
      </c>
      <c r="AP3" s="9">
        <f t="shared" si="0"/>
        <v>2.0050125313283207E-2</v>
      </c>
      <c r="AQ3" s="8">
        <f>AQ2-AO42</f>
        <v>798</v>
      </c>
    </row>
    <row r="4" spans="1:54" ht="15">
      <c r="C4" s="5">
        <v>3</v>
      </c>
      <c r="D4" s="6">
        <f>'19.3.2019'!J7</f>
        <v>0</v>
      </c>
      <c r="E4" s="6">
        <f>'20.3.2019'!J7</f>
        <v>0</v>
      </c>
      <c r="F4" s="6">
        <f>'21.3.2019'!J7</f>
        <v>0</v>
      </c>
      <c r="G4" s="75">
        <f>'22.3.2019'!J7</f>
        <v>0</v>
      </c>
      <c r="H4" s="7">
        <f>'23.3.2019'!J7</f>
        <v>0</v>
      </c>
      <c r="I4" s="7">
        <f>'24.3.2019'!J7</f>
        <v>0</v>
      </c>
      <c r="J4" s="7">
        <f>'25.3.2019'!J7</f>
        <v>2</v>
      </c>
      <c r="K4" s="7">
        <f>'26.3.2019'!J7</f>
        <v>0</v>
      </c>
      <c r="L4" s="7">
        <f>'27.3.2019'!J7</f>
        <v>0</v>
      </c>
      <c r="M4" s="7">
        <f>'28.3.2019'!J7</f>
        <v>0</v>
      </c>
      <c r="N4" s="7">
        <f>'29.3.2019'!J7</f>
        <v>0</v>
      </c>
      <c r="O4" s="7">
        <f>'30.3.2019'!J7</f>
        <v>0</v>
      </c>
      <c r="P4" s="7">
        <f>'31.3.2019'!J7</f>
        <v>0</v>
      </c>
      <c r="Q4" s="7">
        <f>'1.4.2019'!J7</f>
        <v>12</v>
      </c>
      <c r="R4" s="7">
        <f>'2.4.2019'!J7</f>
        <v>0</v>
      </c>
      <c r="S4" s="7">
        <f>'3.4.2019'!J7</f>
        <v>1</v>
      </c>
      <c r="T4" s="7">
        <f>'4.4.2019'!J7</f>
        <v>4</v>
      </c>
      <c r="U4" s="7">
        <f>'5.4.2019'!J7</f>
        <v>2</v>
      </c>
      <c r="V4" s="7">
        <f>'6.4.2019'!J7</f>
        <v>1</v>
      </c>
      <c r="W4" s="7">
        <f>'7.4.2019'!J7</f>
        <v>3</v>
      </c>
      <c r="X4" s="7">
        <f>'8.4.2019'!J7</f>
        <v>2</v>
      </c>
      <c r="Y4" s="7">
        <f>'9.4.2019'!J7</f>
        <v>0</v>
      </c>
      <c r="Z4" s="7">
        <f>'10.4.2019'!J7</f>
        <v>1</v>
      </c>
      <c r="AA4" s="7">
        <f>'11.4.2019'!J7</f>
        <v>0</v>
      </c>
      <c r="AB4" s="7">
        <f>'12.4.2019'!J7</f>
        <v>0</v>
      </c>
      <c r="AC4" s="7">
        <f>'13.4.2019'!J7</f>
        <v>0</v>
      </c>
      <c r="AD4" s="7">
        <f>'14.4.2019'!J7</f>
        <v>0</v>
      </c>
      <c r="AE4" s="7">
        <f>'15.4.2019'!J7</f>
        <v>0</v>
      </c>
      <c r="AF4" s="7"/>
      <c r="AG4" s="7"/>
      <c r="AH4" s="7"/>
      <c r="AI4" s="7"/>
      <c r="AJ4" s="7"/>
      <c r="AK4" s="7"/>
      <c r="AL4" s="7"/>
      <c r="AM4" s="7"/>
      <c r="AN4" s="7"/>
      <c r="AO4" s="8">
        <f t="shared" si="1"/>
        <v>28</v>
      </c>
      <c r="AP4" s="9">
        <f t="shared" si="0"/>
        <v>3.5087719298245612E-2</v>
      </c>
      <c r="AQ4" s="9">
        <f>AQ3/SUM($AQ$3,$AQ$45,$AR$61,$AR$102)</f>
        <v>0.68321917808219179</v>
      </c>
    </row>
    <row r="5" spans="1:54" ht="15">
      <c r="C5" s="5">
        <v>4</v>
      </c>
      <c r="D5" s="6">
        <f>'19.3.2019'!J8</f>
        <v>0</v>
      </c>
      <c r="E5" s="6">
        <f>'20.3.2019'!J8</f>
        <v>0</v>
      </c>
      <c r="F5" s="6">
        <f>'21.3.2019'!J8</f>
        <v>0</v>
      </c>
      <c r="G5" s="75">
        <f>'22.3.2019'!J8</f>
        <v>0</v>
      </c>
      <c r="H5" s="7">
        <f>'23.3.2019'!J8</f>
        <v>0</v>
      </c>
      <c r="I5" s="7">
        <f>'24.3.2019'!J8</f>
        <v>0</v>
      </c>
      <c r="J5" s="7">
        <f>'25.3.2019'!J8</f>
        <v>1</v>
      </c>
      <c r="K5" s="7">
        <f>'26.3.2019'!J8</f>
        <v>0</v>
      </c>
      <c r="L5" s="7">
        <f>'27.3.2019'!J8</f>
        <v>0</v>
      </c>
      <c r="M5" s="7">
        <f>'28.3.2019'!J8</f>
        <v>0</v>
      </c>
      <c r="N5" s="7">
        <f>'29.3.2019'!J8</f>
        <v>0</v>
      </c>
      <c r="O5" s="7">
        <f>'30.3.2019'!J8</f>
        <v>0</v>
      </c>
      <c r="P5" s="7">
        <f>'31.3.2019'!J8</f>
        <v>4</v>
      </c>
      <c r="Q5" s="7">
        <f>'1.4.2019'!J8</f>
        <v>1</v>
      </c>
      <c r="R5" s="7">
        <f>'2.4.2019'!J8</f>
        <v>0</v>
      </c>
      <c r="S5" s="7">
        <f>'3.4.2019'!J8</f>
        <v>5</v>
      </c>
      <c r="T5" s="7">
        <f>'4.4.2019'!J8</f>
        <v>3</v>
      </c>
      <c r="U5" s="7">
        <f>'5.4.2019'!J8</f>
        <v>0</v>
      </c>
      <c r="V5" s="7">
        <f>'6.4.2019'!J8</f>
        <v>2</v>
      </c>
      <c r="W5" s="7">
        <f>'7.4.2019'!J8</f>
        <v>2</v>
      </c>
      <c r="X5" s="7">
        <f>'8.4.2019'!J8</f>
        <v>2</v>
      </c>
      <c r="Y5" s="7">
        <f>'9.4.2019'!J8</f>
        <v>0</v>
      </c>
      <c r="Z5" s="7">
        <f>'10.4.2019'!J8</f>
        <v>1</v>
      </c>
      <c r="AA5" s="7">
        <f>'11.4.2019'!J8</f>
        <v>0</v>
      </c>
      <c r="AB5" s="7">
        <f>'12.4.2019'!J8</f>
        <v>0</v>
      </c>
      <c r="AC5" s="7">
        <f>'13.4.2019'!J8</f>
        <v>0</v>
      </c>
      <c r="AD5" s="7">
        <f>'14.4.2019'!J8</f>
        <v>0</v>
      </c>
      <c r="AE5" s="7">
        <f>'15.4.2019'!J8</f>
        <v>0</v>
      </c>
      <c r="AF5" s="7"/>
      <c r="AG5" s="7"/>
      <c r="AH5" s="7"/>
      <c r="AI5" s="7"/>
      <c r="AJ5" s="7"/>
      <c r="AK5" s="7"/>
      <c r="AL5" s="7"/>
      <c r="AM5" s="7"/>
      <c r="AN5" s="7"/>
      <c r="AO5" s="8">
        <f t="shared" si="1"/>
        <v>21</v>
      </c>
      <c r="AP5" s="9">
        <f t="shared" si="0"/>
        <v>2.6315789473684209E-2</v>
      </c>
      <c r="AQ5" s="11"/>
    </row>
    <row r="6" spans="1:54" ht="15">
      <c r="C6" s="5">
        <v>5</v>
      </c>
      <c r="D6" s="6">
        <f>'19.3.2019'!J9</f>
        <v>0</v>
      </c>
      <c r="E6" s="6">
        <f>'20.3.2019'!J9</f>
        <v>0</v>
      </c>
      <c r="F6" s="6">
        <f>'21.3.2019'!J9</f>
        <v>0</v>
      </c>
      <c r="G6" s="75">
        <f>'22.3.2019'!J9</f>
        <v>0</v>
      </c>
      <c r="H6" s="7">
        <f>'23.3.2019'!J9</f>
        <v>2</v>
      </c>
      <c r="I6" s="7">
        <f>'24.3.2019'!J9</f>
        <v>0</v>
      </c>
      <c r="J6" s="7">
        <f>'25.3.2019'!J9</f>
        <v>0</v>
      </c>
      <c r="K6" s="7">
        <f>'26.3.2019'!J9</f>
        <v>0</v>
      </c>
      <c r="L6" s="7">
        <f>'27.3.2019'!J9</f>
        <v>0</v>
      </c>
      <c r="M6" s="7">
        <f>'28.3.2019'!J9</f>
        <v>0</v>
      </c>
      <c r="N6" s="7">
        <f>'29.3.2019'!J9</f>
        <v>2</v>
      </c>
      <c r="O6" s="7">
        <f>'30.3.2019'!J9</f>
        <v>0</v>
      </c>
      <c r="P6" s="7">
        <f>'31.3.2019'!J9</f>
        <v>1</v>
      </c>
      <c r="Q6" s="7">
        <f>'1.4.2019'!J9</f>
        <v>3</v>
      </c>
      <c r="R6" s="7">
        <f>'2.4.2019'!J9</f>
        <v>0</v>
      </c>
      <c r="S6" s="7">
        <f>'3.4.2019'!J9</f>
        <v>0</v>
      </c>
      <c r="T6" s="7">
        <f>'4.4.2019'!J9</f>
        <v>3</v>
      </c>
      <c r="U6" s="7">
        <f>'5.4.2019'!J9</f>
        <v>1</v>
      </c>
      <c r="V6" s="7">
        <f>'6.4.2019'!J9</f>
        <v>1</v>
      </c>
      <c r="W6" s="7">
        <f>'7.4.2019'!J9</f>
        <v>0</v>
      </c>
      <c r="X6" s="7">
        <f>'8.4.2019'!J9</f>
        <v>0</v>
      </c>
      <c r="Y6" s="7">
        <f>'9.4.2019'!J9</f>
        <v>0</v>
      </c>
      <c r="Z6" s="7">
        <f>'10.4.2019'!J9</f>
        <v>0</v>
      </c>
      <c r="AA6" s="7">
        <f>'11.4.2019'!J9</f>
        <v>0</v>
      </c>
      <c r="AB6" s="7">
        <f>'12.4.2019'!J9</f>
        <v>0</v>
      </c>
      <c r="AC6" s="7">
        <f>'13.4.2019'!J9</f>
        <v>0</v>
      </c>
      <c r="AD6" s="7">
        <f>'14.4.2019'!J9</f>
        <v>0</v>
      </c>
      <c r="AE6" s="7">
        <f>'15.4.2019'!J9</f>
        <v>0</v>
      </c>
      <c r="AF6" s="7"/>
      <c r="AG6" s="7"/>
      <c r="AH6" s="7"/>
      <c r="AI6" s="7"/>
      <c r="AJ6" s="7"/>
      <c r="AK6" s="7"/>
      <c r="AL6" s="7"/>
      <c r="AM6" s="7"/>
      <c r="AN6" s="7"/>
      <c r="AO6" s="8">
        <f t="shared" si="1"/>
        <v>13</v>
      </c>
      <c r="AP6" s="9">
        <f t="shared" si="0"/>
        <v>1.6290726817042606E-2</v>
      </c>
      <c r="AQ6" s="11"/>
    </row>
    <row r="7" spans="1:54" ht="15">
      <c r="C7" s="5">
        <v>6</v>
      </c>
      <c r="D7" s="6">
        <f>'19.3.2019'!J10</f>
        <v>0</v>
      </c>
      <c r="E7" s="6">
        <f>'20.3.2019'!J10</f>
        <v>1</v>
      </c>
      <c r="F7" s="6">
        <f>'21.3.2019'!J10</f>
        <v>0</v>
      </c>
      <c r="G7" s="75">
        <f>'22.3.2019'!J10</f>
        <v>0</v>
      </c>
      <c r="H7" s="7">
        <f>'23.3.2019'!J10</f>
        <v>0</v>
      </c>
      <c r="I7" s="7">
        <f>'24.3.2019'!J10</f>
        <v>0</v>
      </c>
      <c r="J7" s="7">
        <f>'25.3.2019'!J10</f>
        <v>0</v>
      </c>
      <c r="K7" s="7">
        <f>'26.3.2019'!J10</f>
        <v>0</v>
      </c>
      <c r="L7" s="7">
        <f>'27.3.2019'!J10</f>
        <v>0</v>
      </c>
      <c r="M7" s="7">
        <f>'28.3.2019'!J10</f>
        <v>0</v>
      </c>
      <c r="N7" s="7">
        <f>'29.3.2019'!J10</f>
        <v>5</v>
      </c>
      <c r="O7" s="7">
        <f>'30.3.2019'!J10</f>
        <v>0</v>
      </c>
      <c r="P7" s="7">
        <f>'31.3.2019'!J10</f>
        <v>0</v>
      </c>
      <c r="Q7" s="7">
        <f>'1.4.2019'!J10</f>
        <v>8</v>
      </c>
      <c r="R7" s="7">
        <f>'2.4.2019'!J10</f>
        <v>0</v>
      </c>
      <c r="S7" s="7">
        <f>'3.4.2019'!J10</f>
        <v>6</v>
      </c>
      <c r="T7" s="7">
        <f>'4.4.2019'!J10</f>
        <v>0</v>
      </c>
      <c r="U7" s="7">
        <f>'5.4.2019'!J10</f>
        <v>0</v>
      </c>
      <c r="V7" s="7">
        <f>'6.4.2019'!J10</f>
        <v>1</v>
      </c>
      <c r="W7" s="7">
        <f>'7.4.2019'!J10</f>
        <v>2</v>
      </c>
      <c r="X7" s="7">
        <f>'8.4.2019'!J10</f>
        <v>1</v>
      </c>
      <c r="Y7" s="7">
        <f>'9.4.2019'!J10</f>
        <v>0</v>
      </c>
      <c r="Z7" s="7">
        <f>'10.4.2019'!J10</f>
        <v>0</v>
      </c>
      <c r="AA7" s="7">
        <f>'11.4.2019'!J10</f>
        <v>0</v>
      </c>
      <c r="AB7" s="7">
        <f>'12.4.2019'!J10</f>
        <v>0</v>
      </c>
      <c r="AC7" s="7">
        <f>'13.4.2019'!J10</f>
        <v>0</v>
      </c>
      <c r="AD7" s="7">
        <f>'14.4.2019'!J10</f>
        <v>0</v>
      </c>
      <c r="AE7" s="7">
        <f>'15.4.2019'!J10</f>
        <v>0</v>
      </c>
      <c r="AF7" s="7"/>
      <c r="AG7" s="7"/>
      <c r="AH7" s="7"/>
      <c r="AI7" s="7"/>
      <c r="AJ7" s="7"/>
      <c r="AK7" s="7"/>
      <c r="AL7" s="7"/>
      <c r="AM7" s="7"/>
      <c r="AN7" s="7"/>
      <c r="AO7" s="8">
        <f t="shared" si="1"/>
        <v>24</v>
      </c>
      <c r="AP7" s="9">
        <f t="shared" si="0"/>
        <v>3.007518796992481E-2</v>
      </c>
      <c r="AQ7" s="11"/>
    </row>
    <row r="8" spans="1:54" ht="15">
      <c r="C8" s="5">
        <v>7</v>
      </c>
      <c r="D8" s="6">
        <f>'19.3.2019'!J11</f>
        <v>0</v>
      </c>
      <c r="E8" s="6">
        <f>'20.3.2019'!J11</f>
        <v>0</v>
      </c>
      <c r="F8" s="6">
        <f>'21.3.2019'!J11</f>
        <v>0</v>
      </c>
      <c r="G8" s="75">
        <f>'22.3.2019'!J11</f>
        <v>0</v>
      </c>
      <c r="H8" s="7">
        <f>'23.3.2019'!J11</f>
        <v>0</v>
      </c>
      <c r="I8" s="7">
        <f>'24.3.2019'!J11</f>
        <v>0</v>
      </c>
      <c r="J8" s="7">
        <f>'25.3.2019'!J11</f>
        <v>6</v>
      </c>
      <c r="K8" s="7">
        <f>'26.3.2019'!J11</f>
        <v>0</v>
      </c>
      <c r="L8" s="7">
        <f>'27.3.2019'!J11</f>
        <v>0</v>
      </c>
      <c r="M8" s="7">
        <f>'28.3.2019'!J11</f>
        <v>0</v>
      </c>
      <c r="N8" s="7">
        <f>'29.3.2019'!J11</f>
        <v>0</v>
      </c>
      <c r="O8" s="7">
        <f>'30.3.2019'!J11</f>
        <v>0</v>
      </c>
      <c r="P8" s="7">
        <f>'31.3.2019'!J11</f>
        <v>8</v>
      </c>
      <c r="Q8" s="7">
        <f>'1.4.2019'!J11</f>
        <v>21</v>
      </c>
      <c r="R8" s="7">
        <f>'2.4.2019'!J11</f>
        <v>0</v>
      </c>
      <c r="S8" s="7">
        <f>'3.4.2019'!J11</f>
        <v>17</v>
      </c>
      <c r="T8" s="7">
        <f>'4.4.2019'!J11</f>
        <v>19</v>
      </c>
      <c r="U8" s="7">
        <f>'5.4.2019'!J11</f>
        <v>9</v>
      </c>
      <c r="V8" s="7">
        <f>'6.4.2019'!J11</f>
        <v>6</v>
      </c>
      <c r="W8" s="7">
        <f>'7.4.2019'!J11</f>
        <v>4</v>
      </c>
      <c r="X8" s="7">
        <f>'8.4.2019'!J11</f>
        <v>5</v>
      </c>
      <c r="Y8" s="7">
        <f>'9.4.2019'!J11</f>
        <v>4</v>
      </c>
      <c r="Z8" s="7">
        <f>'10.4.2019'!J11</f>
        <v>4</v>
      </c>
      <c r="AA8" s="7">
        <f>'11.4.2019'!J11</f>
        <v>0</v>
      </c>
      <c r="AB8" s="7">
        <f>'12.4.2019'!J11</f>
        <v>0</v>
      </c>
      <c r="AC8" s="7">
        <f>'13.4.2019'!J11</f>
        <v>0</v>
      </c>
      <c r="AD8" s="7">
        <f>'14.4.2019'!J11</f>
        <v>0</v>
      </c>
      <c r="AE8" s="7">
        <f>'15.4.2019'!J11</f>
        <v>0</v>
      </c>
      <c r="AF8" s="7"/>
      <c r="AG8" s="7"/>
      <c r="AH8" s="7"/>
      <c r="AI8" s="7"/>
      <c r="AJ8" s="7"/>
      <c r="AK8" s="7"/>
      <c r="AL8" s="7"/>
      <c r="AM8" s="7"/>
      <c r="AN8" s="7"/>
      <c r="AO8" s="8">
        <f t="shared" si="1"/>
        <v>103</v>
      </c>
      <c r="AP8" s="9">
        <f t="shared" si="0"/>
        <v>0.12907268170426064</v>
      </c>
      <c r="AQ8" s="11"/>
    </row>
    <row r="9" spans="1:54" ht="15">
      <c r="C9" s="5">
        <v>8</v>
      </c>
      <c r="D9" s="6">
        <f>'19.3.2019'!J12</f>
        <v>0</v>
      </c>
      <c r="E9" s="6">
        <f>'20.3.2019'!J12</f>
        <v>0</v>
      </c>
      <c r="F9" s="6">
        <f>'21.3.2019'!J12</f>
        <v>0</v>
      </c>
      <c r="G9" s="75">
        <f>'22.3.2019'!J12</f>
        <v>1</v>
      </c>
      <c r="H9" s="7">
        <f>'23.3.2019'!J12</f>
        <v>0</v>
      </c>
      <c r="I9" s="7">
        <f>'24.3.2019'!J12</f>
        <v>0</v>
      </c>
      <c r="J9" s="7">
        <f>'25.3.2019'!J12</f>
        <v>3</v>
      </c>
      <c r="K9" s="7">
        <f>'26.3.2019'!J12</f>
        <v>0</v>
      </c>
      <c r="L9" s="7">
        <f>'27.3.2019'!J12</f>
        <v>0</v>
      </c>
      <c r="M9" s="7">
        <f>'28.3.2019'!J12</f>
        <v>0</v>
      </c>
      <c r="N9" s="7">
        <f>'29.3.2019'!J12</f>
        <v>1</v>
      </c>
      <c r="O9" s="7">
        <f>'30.3.2019'!J12</f>
        <v>0</v>
      </c>
      <c r="P9" s="7">
        <f>'31.3.2019'!J12</f>
        <v>6</v>
      </c>
      <c r="Q9" s="7">
        <f>'1.4.2019'!J12</f>
        <v>12</v>
      </c>
      <c r="R9" s="7">
        <f>'2.4.2019'!J12</f>
        <v>0</v>
      </c>
      <c r="S9" s="7">
        <f>'3.4.2019'!J12</f>
        <v>9</v>
      </c>
      <c r="T9" s="7">
        <f>'4.4.2019'!J12</f>
        <v>9</v>
      </c>
      <c r="U9" s="7">
        <f>'5.4.2019'!J12</f>
        <v>13</v>
      </c>
      <c r="V9" s="7">
        <f>'6.4.2019'!J12</f>
        <v>12</v>
      </c>
      <c r="W9" s="7">
        <f>'7.4.2019'!J12</f>
        <v>2</v>
      </c>
      <c r="X9" s="7">
        <f>'8.4.2019'!J12</f>
        <v>3</v>
      </c>
      <c r="Y9" s="7">
        <f>'9.4.2019'!J12</f>
        <v>1</v>
      </c>
      <c r="Z9" s="7">
        <f>'10.4.2019'!J12</f>
        <v>3</v>
      </c>
      <c r="AA9" s="7">
        <f>'11.4.2019'!J12</f>
        <v>0</v>
      </c>
      <c r="AB9" s="7">
        <f>'12.4.2019'!J12</f>
        <v>0</v>
      </c>
      <c r="AC9" s="7">
        <f>'13.4.2019'!J12</f>
        <v>0</v>
      </c>
      <c r="AD9" s="7">
        <f>'14.4.2019'!J12</f>
        <v>0</v>
      </c>
      <c r="AE9" s="7">
        <f>'15.4.2019'!J12</f>
        <v>1</v>
      </c>
      <c r="AF9" s="7"/>
      <c r="AG9" s="7"/>
      <c r="AH9" s="7"/>
      <c r="AI9" s="7"/>
      <c r="AJ9" s="7"/>
      <c r="AK9" s="7"/>
      <c r="AL9" s="7"/>
      <c r="AM9" s="7"/>
      <c r="AN9" s="7"/>
      <c r="AO9" s="8">
        <f t="shared" si="1"/>
        <v>75</v>
      </c>
      <c r="AP9" s="9">
        <f t="shared" si="0"/>
        <v>9.3984962406015032E-2</v>
      </c>
      <c r="AQ9" s="11"/>
    </row>
    <row r="10" spans="1:54" ht="15">
      <c r="C10" s="5">
        <v>9</v>
      </c>
      <c r="D10" s="6">
        <f>'19.3.2019'!J13</f>
        <v>0</v>
      </c>
      <c r="E10" s="6">
        <f>'20.3.2019'!J13</f>
        <v>0</v>
      </c>
      <c r="F10" s="6">
        <f>'21.3.2019'!J13</f>
        <v>0</v>
      </c>
      <c r="G10" s="75">
        <f>'22.3.2019'!J13</f>
        <v>0</v>
      </c>
      <c r="H10" s="7">
        <f>'23.3.2019'!J13</f>
        <v>5</v>
      </c>
      <c r="I10" s="7">
        <f>'24.3.2019'!J13</f>
        <v>0</v>
      </c>
      <c r="J10" s="7">
        <f>'25.3.2019'!J13</f>
        <v>6</v>
      </c>
      <c r="K10" s="7">
        <f>'26.3.2019'!J13</f>
        <v>0</v>
      </c>
      <c r="L10" s="7">
        <f>'27.3.2019'!J13</f>
        <v>0</v>
      </c>
      <c r="M10" s="7">
        <f>'28.3.2019'!J13</f>
        <v>0</v>
      </c>
      <c r="N10" s="7">
        <f>'29.3.2019'!J13</f>
        <v>0</v>
      </c>
      <c r="O10" s="7">
        <f>'30.3.2019'!J13</f>
        <v>0</v>
      </c>
      <c r="P10" s="7">
        <f>'31.3.2019'!J13</f>
        <v>2</v>
      </c>
      <c r="Q10" s="7">
        <f>'1.4.2019'!J13</f>
        <v>16</v>
      </c>
      <c r="R10" s="7">
        <f>'2.4.2019'!J13</f>
        <v>0</v>
      </c>
      <c r="S10" s="7">
        <f>'3.4.2019'!J13</f>
        <v>9</v>
      </c>
      <c r="T10" s="7">
        <f>'4.4.2019'!J13</f>
        <v>9</v>
      </c>
      <c r="U10" s="7">
        <f>'5.4.2019'!J13</f>
        <v>11</v>
      </c>
      <c r="V10" s="7">
        <f>'6.4.2019'!J13</f>
        <v>6</v>
      </c>
      <c r="W10" s="7">
        <f>'7.4.2019'!J13</f>
        <v>2</v>
      </c>
      <c r="X10" s="7">
        <f>'8.4.2019'!J13</f>
        <v>1</v>
      </c>
      <c r="Y10" s="7">
        <f>'9.4.2019'!J13</f>
        <v>0</v>
      </c>
      <c r="Z10" s="7">
        <f>'10.4.2019'!J13</f>
        <v>3</v>
      </c>
      <c r="AA10" s="7">
        <f>'11.4.2019'!J13</f>
        <v>0</v>
      </c>
      <c r="AB10" s="7">
        <f>'12.4.2019'!J13</f>
        <v>0</v>
      </c>
      <c r="AC10" s="7">
        <f>'13.4.2019'!J13</f>
        <v>0</v>
      </c>
      <c r="AD10" s="7">
        <f>'14.4.2019'!J13</f>
        <v>0</v>
      </c>
      <c r="AE10" s="7">
        <f>'15.4.2019'!J13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8">
        <f t="shared" si="1"/>
        <v>70</v>
      </c>
      <c r="AP10" s="9">
        <f t="shared" si="0"/>
        <v>8.771929824561403E-2</v>
      </c>
      <c r="AQ10" s="11"/>
    </row>
    <row r="11" spans="1:54" ht="15">
      <c r="C11" s="5">
        <v>10</v>
      </c>
      <c r="D11" s="6">
        <f>'19.3.2019'!J14</f>
        <v>0</v>
      </c>
      <c r="E11" s="6">
        <f>'20.3.2019'!J14</f>
        <v>0</v>
      </c>
      <c r="F11" s="6">
        <f>'21.3.2019'!J14</f>
        <v>0</v>
      </c>
      <c r="G11" s="75">
        <f>'22.3.2019'!J14</f>
        <v>0</v>
      </c>
      <c r="H11" s="7">
        <f>'23.3.2019'!J14</f>
        <v>0</v>
      </c>
      <c r="I11" s="7">
        <f>'24.3.2019'!J14</f>
        <v>0</v>
      </c>
      <c r="J11" s="7">
        <f>'25.3.2019'!J14</f>
        <v>3</v>
      </c>
      <c r="K11" s="7">
        <f>'26.3.2019'!J14</f>
        <v>0</v>
      </c>
      <c r="L11" s="7">
        <f>'27.3.2019'!J14</f>
        <v>0</v>
      </c>
      <c r="M11" s="7">
        <f>'28.3.2019'!J14</f>
        <v>0</v>
      </c>
      <c r="N11" s="7">
        <f>'29.3.2019'!J14</f>
        <v>0</v>
      </c>
      <c r="O11" s="7">
        <f>'30.3.2019'!J14</f>
        <v>1</v>
      </c>
      <c r="P11" s="7">
        <f>'31.3.2019'!J14</f>
        <v>2</v>
      </c>
      <c r="Q11" s="7">
        <f>'1.4.2019'!J14</f>
        <v>5</v>
      </c>
      <c r="R11" s="7">
        <f>'2.4.2019'!J14</f>
        <v>0</v>
      </c>
      <c r="S11" s="7">
        <f>'3.4.2019'!J14</f>
        <v>7</v>
      </c>
      <c r="T11" s="7">
        <f>'4.4.2019'!J14</f>
        <v>2</v>
      </c>
      <c r="U11" s="7">
        <f>'5.4.2019'!J14</f>
        <v>1</v>
      </c>
      <c r="V11" s="7">
        <f>'6.4.2019'!J14</f>
        <v>2</v>
      </c>
      <c r="W11" s="7">
        <f>'7.4.2019'!J14</f>
        <v>0</v>
      </c>
      <c r="X11" s="7">
        <f>'8.4.2019'!J14</f>
        <v>0</v>
      </c>
      <c r="Y11" s="7">
        <f>'9.4.2019'!J14</f>
        <v>0</v>
      </c>
      <c r="Z11" s="7">
        <f>'10.4.2019'!J14</f>
        <v>1</v>
      </c>
      <c r="AA11" s="7">
        <f>'11.4.2019'!J14</f>
        <v>0</v>
      </c>
      <c r="AB11" s="7">
        <f>'12.4.2019'!J14</f>
        <v>0</v>
      </c>
      <c r="AC11" s="7">
        <f>'13.4.2019'!J14</f>
        <v>0</v>
      </c>
      <c r="AD11" s="7">
        <f>'14.4.2019'!J14</f>
        <v>0</v>
      </c>
      <c r="AE11" s="7">
        <f>'15.4.2019'!J14</f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8">
        <f t="shared" si="1"/>
        <v>24</v>
      </c>
      <c r="AP11" s="9">
        <f t="shared" si="0"/>
        <v>3.007518796992481E-2</v>
      </c>
      <c r="AQ11" s="11"/>
    </row>
    <row r="12" spans="1:54" ht="15">
      <c r="C12" s="5">
        <v>11</v>
      </c>
      <c r="D12" s="6">
        <f>'19.3.2019'!J15</f>
        <v>0</v>
      </c>
      <c r="E12" s="6">
        <f>'20.3.2019'!J15</f>
        <v>0</v>
      </c>
      <c r="F12" s="6">
        <f>'21.3.2019'!J15</f>
        <v>0</v>
      </c>
      <c r="G12" s="75">
        <f>'22.3.2019'!J15</f>
        <v>0</v>
      </c>
      <c r="H12" s="7">
        <f>'23.3.2019'!J15</f>
        <v>0</v>
      </c>
      <c r="I12" s="7">
        <f>'24.3.2019'!J15</f>
        <v>0</v>
      </c>
      <c r="J12" s="7">
        <f>'25.3.2019'!J15</f>
        <v>2</v>
      </c>
      <c r="K12" s="7">
        <f>'26.3.2019'!J15</f>
        <v>0</v>
      </c>
      <c r="L12" s="7">
        <f>'27.3.2019'!J15</f>
        <v>0</v>
      </c>
      <c r="M12" s="7">
        <f>'28.3.2019'!J15</f>
        <v>0</v>
      </c>
      <c r="N12" s="7">
        <f>'29.3.2019'!J15</f>
        <v>0</v>
      </c>
      <c r="O12" s="7">
        <f>'30.3.2019'!J15</f>
        <v>0</v>
      </c>
      <c r="P12" s="7">
        <f>'31.3.2019'!J15</f>
        <v>0</v>
      </c>
      <c r="Q12" s="7">
        <f>'1.4.2019'!J15</f>
        <v>8</v>
      </c>
      <c r="R12" s="7">
        <f>'2.4.2019'!J15</f>
        <v>1</v>
      </c>
      <c r="S12" s="7">
        <f>'3.4.2019'!J15</f>
        <v>4</v>
      </c>
      <c r="T12" s="7">
        <f>'4.4.2019'!J15</f>
        <v>3</v>
      </c>
      <c r="U12" s="7">
        <f>'5.4.2019'!J15</f>
        <v>2</v>
      </c>
      <c r="V12" s="7">
        <f>'6.4.2019'!J15</f>
        <v>0</v>
      </c>
      <c r="W12" s="7">
        <f>'7.4.2019'!J15</f>
        <v>0</v>
      </c>
      <c r="X12" s="7">
        <f>'8.4.2019'!J15</f>
        <v>0</v>
      </c>
      <c r="Y12" s="7">
        <f>'9.4.2019'!J15</f>
        <v>0</v>
      </c>
      <c r="Z12" s="7">
        <f>'10.4.2019'!J15</f>
        <v>0</v>
      </c>
      <c r="AA12" s="7">
        <f>'11.4.2019'!J15</f>
        <v>0</v>
      </c>
      <c r="AB12" s="7">
        <f>'12.4.2019'!J15</f>
        <v>0</v>
      </c>
      <c r="AC12" s="7">
        <f>'13.4.2019'!J15</f>
        <v>0</v>
      </c>
      <c r="AD12" s="7">
        <f>'14.4.2019'!J15</f>
        <v>0</v>
      </c>
      <c r="AE12" s="7">
        <f>'15.4.2019'!J15</f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8">
        <f t="shared" si="1"/>
        <v>20</v>
      </c>
      <c r="AP12" s="9">
        <f t="shared" si="0"/>
        <v>2.5062656641604009E-2</v>
      </c>
      <c r="AQ12" s="11"/>
    </row>
    <row r="13" spans="1:54" ht="15">
      <c r="C13" s="5">
        <v>12</v>
      </c>
      <c r="D13" s="6">
        <f>'19.3.2019'!J16</f>
        <v>0</v>
      </c>
      <c r="E13" s="6">
        <f>'20.3.2019'!J16</f>
        <v>0</v>
      </c>
      <c r="F13" s="6">
        <f>'21.3.2019'!J16</f>
        <v>0</v>
      </c>
      <c r="G13" s="75">
        <f>'22.3.2019'!J16</f>
        <v>0</v>
      </c>
      <c r="H13" s="7">
        <f>'23.3.2019'!J16</f>
        <v>0</v>
      </c>
      <c r="I13" s="7">
        <f>'24.3.2019'!J16</f>
        <v>0</v>
      </c>
      <c r="J13" s="7">
        <f>'25.3.2019'!J16</f>
        <v>0</v>
      </c>
      <c r="K13" s="7">
        <f>'26.3.2019'!J16</f>
        <v>0</v>
      </c>
      <c r="L13" s="7">
        <f>'27.3.2019'!J16</f>
        <v>0</v>
      </c>
      <c r="M13" s="7">
        <f>'28.3.2019'!J16</f>
        <v>0</v>
      </c>
      <c r="N13" s="7">
        <f>'29.3.2019'!J16</f>
        <v>0</v>
      </c>
      <c r="O13" s="7">
        <f>'30.3.2019'!J16</f>
        <v>0</v>
      </c>
      <c r="P13" s="7">
        <f>'31.3.2019'!J16</f>
        <v>0</v>
      </c>
      <c r="Q13" s="7">
        <f>'1.4.2019'!J16</f>
        <v>0</v>
      </c>
      <c r="R13" s="7">
        <f>'2.4.2019'!J16</f>
        <v>0</v>
      </c>
      <c r="S13" s="7">
        <f>'3.4.2019'!J16</f>
        <v>0</v>
      </c>
      <c r="T13" s="7">
        <f>'4.4.2019'!J16</f>
        <v>1</v>
      </c>
      <c r="U13" s="7">
        <f>'5.4.2019'!J16</f>
        <v>0</v>
      </c>
      <c r="V13" s="7">
        <f>'6.4.2019'!J16</f>
        <v>0</v>
      </c>
      <c r="W13" s="7">
        <f>'7.4.2019'!J16</f>
        <v>1</v>
      </c>
      <c r="X13" s="7">
        <f>'8.4.2019'!J16</f>
        <v>0</v>
      </c>
      <c r="Y13" s="7">
        <f>'9.4.2019'!J16</f>
        <v>0</v>
      </c>
      <c r="Z13" s="7">
        <f>'10.4.2019'!J16</f>
        <v>0</v>
      </c>
      <c r="AA13" s="7">
        <f>'11.4.2019'!J16</f>
        <v>0</v>
      </c>
      <c r="AB13" s="7">
        <f>'12.4.2019'!J16</f>
        <v>0</v>
      </c>
      <c r="AC13" s="7">
        <f>'13.4.2019'!J16</f>
        <v>0</v>
      </c>
      <c r="AD13" s="7">
        <f>'14.4.2019'!J16</f>
        <v>0</v>
      </c>
      <c r="AE13" s="7">
        <f>'15.4.2019'!J16</f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8">
        <f t="shared" si="1"/>
        <v>2</v>
      </c>
      <c r="AP13" s="9">
        <f t="shared" si="0"/>
        <v>2.5062656641604009E-3</v>
      </c>
      <c r="AQ13" s="11"/>
    </row>
    <row r="14" spans="1:54" ht="15">
      <c r="C14" s="5">
        <v>13</v>
      </c>
      <c r="D14" s="6">
        <f>'19.3.2019'!J17</f>
        <v>0</v>
      </c>
      <c r="E14" s="6">
        <f>'20.3.2019'!J17</f>
        <v>0</v>
      </c>
      <c r="F14" s="6">
        <f>'21.3.2019'!J17</f>
        <v>0</v>
      </c>
      <c r="G14" s="75">
        <f>'22.3.2019'!J17</f>
        <v>0</v>
      </c>
      <c r="H14" s="7">
        <f>'23.3.2019'!J17</f>
        <v>0</v>
      </c>
      <c r="I14" s="7">
        <f>'24.3.2019'!J17</f>
        <v>0</v>
      </c>
      <c r="J14" s="7">
        <f>'25.3.2019'!J17</f>
        <v>0</v>
      </c>
      <c r="K14" s="7">
        <f>'26.3.2019'!J17</f>
        <v>0</v>
      </c>
      <c r="L14" s="7">
        <f>'27.3.2019'!J17</f>
        <v>0</v>
      </c>
      <c r="M14" s="7">
        <f>'28.3.2019'!J17</f>
        <v>0</v>
      </c>
      <c r="N14" s="7">
        <f>'29.3.2019'!J17</f>
        <v>0</v>
      </c>
      <c r="O14" s="7">
        <f>'30.3.2019'!J17</f>
        <v>0</v>
      </c>
      <c r="P14" s="7">
        <f>'31.3.2019'!J17</f>
        <v>0</v>
      </c>
      <c r="Q14" s="7">
        <f>'1.4.2019'!J17</f>
        <v>0</v>
      </c>
      <c r="R14" s="7">
        <f>'2.4.2019'!J17</f>
        <v>0</v>
      </c>
      <c r="S14" s="7">
        <f>'3.4.2019'!J17</f>
        <v>0</v>
      </c>
      <c r="T14" s="7">
        <f>'4.4.2019'!J17</f>
        <v>1</v>
      </c>
      <c r="U14" s="7">
        <f>'5.4.2019'!J17</f>
        <v>1</v>
      </c>
      <c r="V14" s="7">
        <f>'6.4.2019'!J17</f>
        <v>1</v>
      </c>
      <c r="W14" s="7">
        <f>'7.4.2019'!J17</f>
        <v>0</v>
      </c>
      <c r="X14" s="7">
        <f>'8.4.2019'!J17</f>
        <v>0</v>
      </c>
      <c r="Y14" s="7">
        <f>'9.4.2019'!J17</f>
        <v>1</v>
      </c>
      <c r="Z14" s="7">
        <f>'10.4.2019'!J17</f>
        <v>0</v>
      </c>
      <c r="AA14" s="7">
        <f>'11.4.2019'!J17</f>
        <v>0</v>
      </c>
      <c r="AB14" s="7">
        <f>'12.4.2019'!J17</f>
        <v>0</v>
      </c>
      <c r="AC14" s="7">
        <f>'13.4.2019'!J17</f>
        <v>0</v>
      </c>
      <c r="AD14" s="7">
        <f>'14.4.2019'!J17</f>
        <v>0</v>
      </c>
      <c r="AE14" s="7">
        <f>'15.4.2019'!J17</f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8">
        <f t="shared" si="1"/>
        <v>4</v>
      </c>
      <c r="AP14" s="9">
        <f t="shared" si="0"/>
        <v>5.0125313283208017E-3</v>
      </c>
      <c r="AQ14" s="11"/>
    </row>
    <row r="15" spans="1:54" ht="15">
      <c r="C15" s="5">
        <v>14</v>
      </c>
      <c r="D15" s="6">
        <f>'19.3.2019'!J18</f>
        <v>0</v>
      </c>
      <c r="E15" s="6">
        <f>'20.3.2019'!J18</f>
        <v>0</v>
      </c>
      <c r="F15" s="6">
        <f>'21.3.2019'!J18</f>
        <v>0</v>
      </c>
      <c r="G15" s="75">
        <f>'22.3.2019'!J18</f>
        <v>0</v>
      </c>
      <c r="H15" s="7">
        <f>'23.3.2019'!J18</f>
        <v>1</v>
      </c>
      <c r="I15" s="7">
        <f>'24.3.2019'!J18</f>
        <v>0</v>
      </c>
      <c r="J15" s="7">
        <f>'25.3.2019'!J18</f>
        <v>0</v>
      </c>
      <c r="K15" s="7">
        <f>'26.3.2019'!J18</f>
        <v>0</v>
      </c>
      <c r="L15" s="7">
        <f>'27.3.2019'!J18</f>
        <v>0</v>
      </c>
      <c r="M15" s="7">
        <f>'28.3.2019'!J18</f>
        <v>0</v>
      </c>
      <c r="N15" s="7">
        <f>'29.3.2019'!J18</f>
        <v>0</v>
      </c>
      <c r="O15" s="7">
        <f>'30.3.2019'!J18</f>
        <v>0</v>
      </c>
      <c r="P15" s="7">
        <f>'31.3.2019'!J18</f>
        <v>0</v>
      </c>
      <c r="Q15" s="7">
        <f>'1.4.2019'!J18</f>
        <v>0</v>
      </c>
      <c r="R15" s="7">
        <f>'2.4.2019'!J18</f>
        <v>0</v>
      </c>
      <c r="S15" s="7">
        <f>'3.4.2019'!J18</f>
        <v>0</v>
      </c>
      <c r="T15" s="7">
        <f>'4.4.2019'!J18</f>
        <v>0</v>
      </c>
      <c r="U15" s="7">
        <f>'5.4.2019'!J18</f>
        <v>0</v>
      </c>
      <c r="V15" s="7">
        <f>'6.4.2019'!J18</f>
        <v>0</v>
      </c>
      <c r="W15" s="7">
        <f>'7.4.2019'!J18</f>
        <v>0</v>
      </c>
      <c r="X15" s="7">
        <f>'8.4.2019'!J18</f>
        <v>0</v>
      </c>
      <c r="Y15" s="7">
        <f>'9.4.2019'!J18</f>
        <v>0</v>
      </c>
      <c r="Z15" s="7">
        <f>'10.4.2019'!J18</f>
        <v>0</v>
      </c>
      <c r="AA15" s="7">
        <f>'11.4.2019'!J18</f>
        <v>0</v>
      </c>
      <c r="AB15" s="7">
        <f>'12.4.2019'!J18</f>
        <v>0</v>
      </c>
      <c r="AC15" s="7">
        <f>'13.4.2019'!J18</f>
        <v>0</v>
      </c>
      <c r="AD15" s="7">
        <f>'14.4.2019'!J18</f>
        <v>0</v>
      </c>
      <c r="AE15" s="7">
        <f>'15.4.2019'!J18</f>
        <v>0</v>
      </c>
      <c r="AF15" s="7"/>
      <c r="AG15" s="7"/>
      <c r="AH15" s="7"/>
      <c r="AI15" s="7"/>
      <c r="AJ15" s="7"/>
      <c r="AK15" s="7"/>
      <c r="AL15" s="7"/>
      <c r="AM15" s="7"/>
      <c r="AN15" s="7"/>
      <c r="AO15" s="8">
        <f t="shared" si="1"/>
        <v>1</v>
      </c>
      <c r="AP15" s="9">
        <f t="shared" si="0"/>
        <v>1.2531328320802004E-3</v>
      </c>
      <c r="AQ15" s="11"/>
    </row>
    <row r="16" spans="1:54" ht="15">
      <c r="C16" s="5">
        <v>15</v>
      </c>
      <c r="D16" s="6">
        <f>'19.3.2019'!J19</f>
        <v>0</v>
      </c>
      <c r="E16" s="6">
        <f>'20.3.2019'!J19</f>
        <v>0</v>
      </c>
      <c r="F16" s="6">
        <f>'21.3.2019'!J19</f>
        <v>0</v>
      </c>
      <c r="G16" s="75">
        <f>'22.3.2019'!J19</f>
        <v>0</v>
      </c>
      <c r="H16" s="7">
        <f>'23.3.2019'!J19</f>
        <v>9</v>
      </c>
      <c r="I16" s="7">
        <f>'24.3.2019'!J19</f>
        <v>0</v>
      </c>
      <c r="J16" s="7">
        <f>'25.3.2019'!J19</f>
        <v>0</v>
      </c>
      <c r="K16" s="7">
        <f>'26.3.2019'!J19</f>
        <v>0</v>
      </c>
      <c r="L16" s="7">
        <f>'27.3.2019'!J19</f>
        <v>0</v>
      </c>
      <c r="M16" s="7">
        <f>'28.3.2019'!J19</f>
        <v>0</v>
      </c>
      <c r="N16" s="7">
        <f>'29.3.2019'!J19</f>
        <v>0</v>
      </c>
      <c r="O16" s="7">
        <f>'30.3.2019'!J19</f>
        <v>0</v>
      </c>
      <c r="P16" s="7">
        <f>'31.3.2019'!J19</f>
        <v>0</v>
      </c>
      <c r="Q16" s="7">
        <f>'1.4.2019'!J19</f>
        <v>0</v>
      </c>
      <c r="R16" s="7">
        <f>'2.4.2019'!J19</f>
        <v>0</v>
      </c>
      <c r="S16" s="7">
        <f>'3.4.2019'!J19</f>
        <v>3</v>
      </c>
      <c r="T16" s="7">
        <f>'4.4.2019'!J19</f>
        <v>0</v>
      </c>
      <c r="U16" s="7">
        <f>'5.4.2019'!J19</f>
        <v>1</v>
      </c>
      <c r="V16" s="7">
        <f>'6.4.2019'!J19</f>
        <v>2</v>
      </c>
      <c r="W16" s="7">
        <f>'7.4.2019'!J19</f>
        <v>0</v>
      </c>
      <c r="X16" s="7">
        <f>'8.4.2019'!J19</f>
        <v>0</v>
      </c>
      <c r="Y16" s="7">
        <f>'9.4.2019'!J19</f>
        <v>0</v>
      </c>
      <c r="Z16" s="7">
        <f>'10.4.2019'!J19</f>
        <v>0</v>
      </c>
      <c r="AA16" s="7">
        <f>'11.4.2019'!J19</f>
        <v>0</v>
      </c>
      <c r="AB16" s="7">
        <f>'12.4.2019'!J19</f>
        <v>0</v>
      </c>
      <c r="AC16" s="7">
        <f>'13.4.2019'!J19</f>
        <v>0</v>
      </c>
      <c r="AD16" s="7">
        <f>'14.4.2019'!J19</f>
        <v>0</v>
      </c>
      <c r="AE16" s="7">
        <f>'15.4.2019'!J19</f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8">
        <f t="shared" si="1"/>
        <v>15</v>
      </c>
      <c r="AP16" s="9">
        <f t="shared" si="0"/>
        <v>1.8796992481203006E-2</v>
      </c>
      <c r="AQ16" s="11"/>
    </row>
    <row r="17" spans="3:43" ht="15">
      <c r="C17" s="5">
        <v>16</v>
      </c>
      <c r="D17" s="6">
        <f>'19.3.2019'!J20</f>
        <v>0</v>
      </c>
      <c r="E17" s="6">
        <f>'20.3.2019'!J20</f>
        <v>0</v>
      </c>
      <c r="F17" s="6">
        <f>'21.3.2019'!J20</f>
        <v>0</v>
      </c>
      <c r="G17" s="75">
        <f>'22.3.2019'!J20</f>
        <v>0</v>
      </c>
      <c r="H17" s="7">
        <f>'23.3.2019'!J20</f>
        <v>15</v>
      </c>
      <c r="I17" s="7">
        <f>'24.3.2019'!J20</f>
        <v>0</v>
      </c>
      <c r="J17" s="7">
        <f>'25.3.2019'!J20</f>
        <v>1</v>
      </c>
      <c r="K17" s="7">
        <f>'26.3.2019'!J20</f>
        <v>0</v>
      </c>
      <c r="L17" s="7">
        <f>'27.3.2019'!J20</f>
        <v>0</v>
      </c>
      <c r="M17" s="7">
        <f>'28.3.2019'!J20</f>
        <v>0</v>
      </c>
      <c r="N17" s="7">
        <f>'29.3.2019'!J20</f>
        <v>0</v>
      </c>
      <c r="O17" s="7">
        <f>'30.3.2019'!J20</f>
        <v>0</v>
      </c>
      <c r="P17" s="7">
        <f>'31.3.2019'!J20</f>
        <v>0</v>
      </c>
      <c r="Q17" s="7">
        <f>'1.4.2019'!J20</f>
        <v>1</v>
      </c>
      <c r="R17" s="7">
        <f>'2.4.2019'!J20</f>
        <v>0</v>
      </c>
      <c r="S17" s="7">
        <f>'3.4.2019'!J20</f>
        <v>2</v>
      </c>
      <c r="T17" s="7">
        <f>'4.4.2019'!J20</f>
        <v>1</v>
      </c>
      <c r="U17" s="7">
        <f>'5.4.2019'!J20</f>
        <v>4</v>
      </c>
      <c r="V17" s="7">
        <f>'6.4.2019'!J20</f>
        <v>0</v>
      </c>
      <c r="W17" s="7">
        <f>'7.4.2019'!J20</f>
        <v>2</v>
      </c>
      <c r="X17" s="7">
        <f>'8.4.2019'!J20</f>
        <v>0</v>
      </c>
      <c r="Y17" s="7">
        <f>'9.4.2019'!J20</f>
        <v>1</v>
      </c>
      <c r="Z17" s="7">
        <f>'10.4.2019'!J20</f>
        <v>2</v>
      </c>
      <c r="AA17" s="7">
        <f>'11.4.2019'!J20</f>
        <v>0</v>
      </c>
      <c r="AB17" s="7">
        <f>'12.4.2019'!J20</f>
        <v>0</v>
      </c>
      <c r="AC17" s="7">
        <f>'13.4.2019'!J20</f>
        <v>0</v>
      </c>
      <c r="AD17" s="7">
        <f>'14.4.2019'!J20</f>
        <v>0</v>
      </c>
      <c r="AE17" s="7">
        <f>'15.4.2019'!J20</f>
        <v>1</v>
      </c>
      <c r="AF17" s="7"/>
      <c r="AG17" s="7"/>
      <c r="AH17" s="7"/>
      <c r="AI17" s="7"/>
      <c r="AJ17" s="7"/>
      <c r="AK17" s="7"/>
      <c r="AL17" s="7"/>
      <c r="AM17" s="7"/>
      <c r="AN17" s="7"/>
      <c r="AO17" s="8">
        <f t="shared" si="1"/>
        <v>29</v>
      </c>
      <c r="AP17" s="9">
        <f t="shared" si="0"/>
        <v>3.6340852130325813E-2</v>
      </c>
      <c r="AQ17" s="11"/>
    </row>
    <row r="18" spans="3:43" ht="15">
      <c r="C18" s="5">
        <v>17</v>
      </c>
      <c r="D18" s="6">
        <f>'19.3.2019'!J21</f>
        <v>0</v>
      </c>
      <c r="E18" s="6">
        <f>'20.3.2019'!J21</f>
        <v>0</v>
      </c>
      <c r="F18" s="6">
        <f>'21.3.2019'!J21</f>
        <v>0</v>
      </c>
      <c r="G18" s="75">
        <f>'22.3.2019'!J21</f>
        <v>0</v>
      </c>
      <c r="H18" s="7">
        <f>'23.3.2019'!J21</f>
        <v>21</v>
      </c>
      <c r="I18" s="7">
        <f>'24.3.2019'!J21</f>
        <v>0</v>
      </c>
      <c r="J18" s="7">
        <f>'25.3.2019'!J21</f>
        <v>0</v>
      </c>
      <c r="K18" s="7">
        <f>'26.3.2019'!J21</f>
        <v>0</v>
      </c>
      <c r="L18" s="7">
        <f>'27.3.2019'!J21</f>
        <v>0</v>
      </c>
      <c r="M18" s="7">
        <f>'28.3.2019'!J21</f>
        <v>0</v>
      </c>
      <c r="N18" s="7">
        <f>'29.3.2019'!J21</f>
        <v>0</v>
      </c>
      <c r="O18" s="7">
        <f>'30.3.2019'!J21</f>
        <v>0</v>
      </c>
      <c r="P18" s="7">
        <f>'31.3.2019'!J21</f>
        <v>0</v>
      </c>
      <c r="Q18" s="7">
        <f>'1.4.2019'!J21</f>
        <v>3</v>
      </c>
      <c r="R18" s="7">
        <f>'2.4.2019'!J21</f>
        <v>0</v>
      </c>
      <c r="S18" s="7">
        <f>'3.4.2019'!J21</f>
        <v>2</v>
      </c>
      <c r="T18" s="7">
        <f>'4.4.2019'!J21</f>
        <v>3</v>
      </c>
      <c r="U18" s="7">
        <f>'5.4.2019'!J21</f>
        <v>2</v>
      </c>
      <c r="V18" s="7">
        <f>'6.4.2019'!J21</f>
        <v>0</v>
      </c>
      <c r="W18" s="7">
        <f>'7.4.2019'!J21</f>
        <v>0</v>
      </c>
      <c r="X18" s="7">
        <f>'8.4.2019'!J21</f>
        <v>0</v>
      </c>
      <c r="Y18" s="7">
        <f>'9.4.2019'!J21</f>
        <v>2</v>
      </c>
      <c r="Z18" s="7">
        <f>'10.4.2019'!J21</f>
        <v>1</v>
      </c>
      <c r="AA18" s="7">
        <f>'11.4.2019'!J21</f>
        <v>0</v>
      </c>
      <c r="AB18" s="7">
        <f>'12.4.2019'!J21</f>
        <v>0</v>
      </c>
      <c r="AC18" s="7">
        <f>'13.4.2019'!J21</f>
        <v>0</v>
      </c>
      <c r="AD18" s="7">
        <f>'14.4.2019'!J21</f>
        <v>0</v>
      </c>
      <c r="AE18" s="7">
        <f>'15.4.2019'!J21</f>
        <v>0</v>
      </c>
      <c r="AF18" s="7"/>
      <c r="AG18" s="7"/>
      <c r="AH18" s="7"/>
      <c r="AI18" s="7"/>
      <c r="AJ18" s="7"/>
      <c r="AK18" s="7"/>
      <c r="AL18" s="7"/>
      <c r="AM18" s="7"/>
      <c r="AN18" s="7"/>
      <c r="AO18" s="8">
        <f t="shared" si="1"/>
        <v>34</v>
      </c>
      <c r="AP18" s="9">
        <f t="shared" si="0"/>
        <v>4.2606516290726815E-2</v>
      </c>
      <c r="AQ18" s="11"/>
    </row>
    <row r="19" spans="3:43" ht="15">
      <c r="C19" s="5">
        <v>18</v>
      </c>
      <c r="D19" s="6">
        <f>'19.3.2019'!J22</f>
        <v>0</v>
      </c>
      <c r="E19" s="6">
        <f>'20.3.2019'!J22</f>
        <v>0</v>
      </c>
      <c r="F19" s="6">
        <f>'21.3.2019'!J22</f>
        <v>0</v>
      </c>
      <c r="G19" s="75">
        <f>'22.3.2019'!J22</f>
        <v>0</v>
      </c>
      <c r="H19" s="7">
        <f>'23.3.2019'!J22</f>
        <v>14</v>
      </c>
      <c r="I19" s="7">
        <f>'24.3.2019'!J22</f>
        <v>0</v>
      </c>
      <c r="J19" s="7">
        <f>'25.3.2019'!J22</f>
        <v>0</v>
      </c>
      <c r="K19" s="7">
        <f>'26.3.2019'!J22</f>
        <v>0</v>
      </c>
      <c r="L19" s="7">
        <f>'27.3.2019'!J22</f>
        <v>0</v>
      </c>
      <c r="M19" s="7">
        <f>'28.3.2019'!J22</f>
        <v>0</v>
      </c>
      <c r="N19" s="7">
        <f>'29.3.2019'!J22</f>
        <v>0</v>
      </c>
      <c r="O19" s="7">
        <f>'30.3.2019'!J22</f>
        <v>0</v>
      </c>
      <c r="P19" s="7">
        <f>'31.3.2019'!J22</f>
        <v>0</v>
      </c>
      <c r="Q19" s="7">
        <f>'1.4.2019'!J22</f>
        <v>1</v>
      </c>
      <c r="R19" s="7">
        <f>'2.4.2019'!J22</f>
        <v>0</v>
      </c>
      <c r="S19" s="7">
        <f>'3.4.2019'!J22</f>
        <v>4</v>
      </c>
      <c r="T19" s="7">
        <f>'4.4.2019'!J22</f>
        <v>3</v>
      </c>
      <c r="U19" s="7">
        <f>'5.4.2019'!J22</f>
        <v>1</v>
      </c>
      <c r="V19" s="7">
        <f>'6.4.2019'!J22</f>
        <v>0</v>
      </c>
      <c r="W19" s="7">
        <f>'7.4.2019'!J22</f>
        <v>0</v>
      </c>
      <c r="X19" s="7">
        <f>'8.4.2019'!J22</f>
        <v>0</v>
      </c>
      <c r="Y19" s="7">
        <f>'9.4.2019'!J22</f>
        <v>1</v>
      </c>
      <c r="Z19" s="7">
        <f>'10.4.2019'!J22</f>
        <v>0</v>
      </c>
      <c r="AA19" s="7">
        <f>'11.4.2019'!J22</f>
        <v>1</v>
      </c>
      <c r="AB19" s="7">
        <f>'12.4.2019'!J22</f>
        <v>0</v>
      </c>
      <c r="AC19" s="7">
        <f>'13.4.2019'!J22</f>
        <v>0</v>
      </c>
      <c r="AD19" s="7">
        <f>'14.4.2019'!J22</f>
        <v>1</v>
      </c>
      <c r="AE19" s="7">
        <f>'15.4.2019'!J22</f>
        <v>0</v>
      </c>
      <c r="AF19" s="7"/>
      <c r="AG19" s="7"/>
      <c r="AH19" s="7"/>
      <c r="AI19" s="7"/>
      <c r="AJ19" s="7"/>
      <c r="AK19" s="7"/>
      <c r="AL19" s="7"/>
      <c r="AM19" s="7"/>
      <c r="AN19" s="7"/>
      <c r="AO19" s="8">
        <f t="shared" si="1"/>
        <v>26</v>
      </c>
      <c r="AP19" s="9">
        <f t="shared" si="0"/>
        <v>3.2581453634085211E-2</v>
      </c>
      <c r="AQ19" s="11"/>
    </row>
    <row r="20" spans="3:43" ht="15">
      <c r="C20" s="5">
        <v>19</v>
      </c>
      <c r="D20" s="6">
        <f>'19.3.2019'!J23</f>
        <v>0</v>
      </c>
      <c r="E20" s="6">
        <f>'20.3.2019'!J23</f>
        <v>0</v>
      </c>
      <c r="F20" s="6">
        <f>'21.3.2019'!J23</f>
        <v>0</v>
      </c>
      <c r="G20" s="75">
        <f>'22.3.2019'!J23</f>
        <v>1</v>
      </c>
      <c r="H20" s="7">
        <f>'23.3.2019'!J23</f>
        <v>0</v>
      </c>
      <c r="I20" s="7">
        <f>'24.3.2019'!J23</f>
        <v>0</v>
      </c>
      <c r="J20" s="7">
        <f>'25.3.2019'!J23</f>
        <v>0</v>
      </c>
      <c r="K20" s="7">
        <f>'26.3.2019'!J23</f>
        <v>0</v>
      </c>
      <c r="L20" s="7">
        <f>'27.3.2019'!J23</f>
        <v>0</v>
      </c>
      <c r="M20" s="7">
        <f>'28.3.2019'!J23</f>
        <v>0</v>
      </c>
      <c r="N20" s="7">
        <f>'29.3.2019'!J23</f>
        <v>0</v>
      </c>
      <c r="O20" s="7">
        <f>'30.3.2019'!J23</f>
        <v>0</v>
      </c>
      <c r="P20" s="7">
        <f>'31.3.2019'!J23</f>
        <v>0</v>
      </c>
      <c r="Q20" s="7">
        <f>'1.4.2019'!J23</f>
        <v>2</v>
      </c>
      <c r="R20" s="7">
        <f>'2.4.2019'!J23</f>
        <v>0</v>
      </c>
      <c r="S20" s="7">
        <f>'3.4.2019'!J23</f>
        <v>1</v>
      </c>
      <c r="T20" s="7">
        <f>'4.4.2019'!J23</f>
        <v>1</v>
      </c>
      <c r="U20" s="7">
        <f>'5.4.2019'!J23</f>
        <v>0</v>
      </c>
      <c r="V20" s="7">
        <f>'6.4.2019'!J23</f>
        <v>0</v>
      </c>
      <c r="W20" s="7">
        <f>'7.4.2019'!J23</f>
        <v>0</v>
      </c>
      <c r="X20" s="7">
        <f>'8.4.2019'!J23</f>
        <v>0</v>
      </c>
      <c r="Y20" s="7">
        <f>'9.4.2019'!J23</f>
        <v>1</v>
      </c>
      <c r="Z20" s="7">
        <f>'10.4.2019'!J23</f>
        <v>2</v>
      </c>
      <c r="AA20" s="7">
        <f>'11.4.2019'!J23</f>
        <v>0</v>
      </c>
      <c r="AB20" s="7">
        <f>'12.4.2019'!J23</f>
        <v>0</v>
      </c>
      <c r="AC20" s="7">
        <f>'13.4.2019'!J23</f>
        <v>0</v>
      </c>
      <c r="AD20" s="7">
        <f>'14.4.2019'!J23</f>
        <v>0</v>
      </c>
      <c r="AE20" s="7">
        <f>'15.4.2019'!J23</f>
        <v>0</v>
      </c>
      <c r="AF20" s="7"/>
      <c r="AG20" s="7"/>
      <c r="AH20" s="7"/>
      <c r="AI20" s="7"/>
      <c r="AJ20" s="7"/>
      <c r="AK20" s="7"/>
      <c r="AL20" s="7"/>
      <c r="AM20" s="7"/>
      <c r="AN20" s="7"/>
      <c r="AO20" s="8">
        <f t="shared" si="1"/>
        <v>8</v>
      </c>
      <c r="AP20" s="9">
        <f t="shared" si="0"/>
        <v>1.0025062656641603E-2</v>
      </c>
      <c r="AQ20" s="11"/>
    </row>
    <row r="21" spans="3:43" ht="15">
      <c r="C21" s="5">
        <v>20</v>
      </c>
      <c r="D21" s="6">
        <f>'19.3.2019'!J24</f>
        <v>0</v>
      </c>
      <c r="E21" s="6">
        <f>'20.3.2019'!J24</f>
        <v>0</v>
      </c>
      <c r="F21" s="6">
        <f>'21.3.2019'!J24</f>
        <v>0</v>
      </c>
      <c r="G21" s="75">
        <f>'22.3.2019'!J24</f>
        <v>0</v>
      </c>
      <c r="H21" s="7">
        <f>'23.3.2019'!J24</f>
        <v>0</v>
      </c>
      <c r="I21" s="7">
        <f>'24.3.2019'!J24</f>
        <v>0</v>
      </c>
      <c r="J21" s="7">
        <f>'25.3.2019'!J24</f>
        <v>0</v>
      </c>
      <c r="K21" s="7">
        <f>'26.3.2019'!J24</f>
        <v>0</v>
      </c>
      <c r="L21" s="7">
        <f>'27.3.2019'!J24</f>
        <v>0</v>
      </c>
      <c r="M21" s="7">
        <f>'28.3.2019'!J24</f>
        <v>0</v>
      </c>
      <c r="N21" s="7">
        <f>'29.3.2019'!J24</f>
        <v>0</v>
      </c>
      <c r="O21" s="7">
        <f>'30.3.2019'!J24</f>
        <v>0</v>
      </c>
      <c r="P21" s="7">
        <f>'31.3.2019'!J24</f>
        <v>1</v>
      </c>
      <c r="Q21" s="7">
        <f>'1.4.2019'!J24</f>
        <v>7</v>
      </c>
      <c r="R21" s="7">
        <f>'2.4.2019'!J24</f>
        <v>0</v>
      </c>
      <c r="S21" s="7">
        <f>'3.4.2019'!J24</f>
        <v>0</v>
      </c>
      <c r="T21" s="7">
        <f>'4.4.2019'!J24</f>
        <v>1</v>
      </c>
      <c r="U21" s="7">
        <f>'5.4.2019'!J24</f>
        <v>4</v>
      </c>
      <c r="V21" s="7">
        <f>'6.4.2019'!J24</f>
        <v>0</v>
      </c>
      <c r="W21" s="7">
        <f>'7.4.2019'!J24</f>
        <v>4</v>
      </c>
      <c r="X21" s="7">
        <f>'8.4.2019'!J24</f>
        <v>0</v>
      </c>
      <c r="Y21" s="7">
        <f>'9.4.2019'!J24</f>
        <v>2</v>
      </c>
      <c r="Z21" s="7">
        <f>'10.4.2019'!J24</f>
        <v>1</v>
      </c>
      <c r="AA21" s="7">
        <f>'11.4.2019'!J24</f>
        <v>0</v>
      </c>
      <c r="AB21" s="7">
        <f>'12.4.2019'!J24</f>
        <v>0</v>
      </c>
      <c r="AC21" s="7">
        <f>'13.4.2019'!J24</f>
        <v>0</v>
      </c>
      <c r="AD21" s="7">
        <f>'14.4.2019'!J24</f>
        <v>0</v>
      </c>
      <c r="AE21" s="7">
        <f>'15.4.2019'!J24</f>
        <v>0</v>
      </c>
      <c r="AF21" s="7"/>
      <c r="AG21" s="7"/>
      <c r="AH21" s="7"/>
      <c r="AI21" s="7"/>
      <c r="AJ21" s="7"/>
      <c r="AK21" s="7"/>
      <c r="AL21" s="7"/>
      <c r="AM21" s="7"/>
      <c r="AN21" s="7"/>
      <c r="AO21" s="8">
        <f t="shared" si="1"/>
        <v>20</v>
      </c>
      <c r="AP21" s="9">
        <f t="shared" si="0"/>
        <v>2.5062656641604009E-2</v>
      </c>
      <c r="AQ21" s="11"/>
    </row>
    <row r="22" spans="3:43" ht="15">
      <c r="C22" s="5">
        <v>21</v>
      </c>
      <c r="D22" s="6">
        <f>'19.3.2019'!J25</f>
        <v>0</v>
      </c>
      <c r="E22" s="6">
        <f>'20.3.2019'!J25</f>
        <v>0</v>
      </c>
      <c r="F22" s="6">
        <f>'21.3.2019'!J25</f>
        <v>0</v>
      </c>
      <c r="G22" s="75">
        <f>'22.3.2019'!J25</f>
        <v>0</v>
      </c>
      <c r="H22" s="7">
        <f>'23.3.2019'!J25</f>
        <v>0</v>
      </c>
      <c r="I22" s="7">
        <f>'24.3.2019'!J25</f>
        <v>0</v>
      </c>
      <c r="J22" s="7">
        <f>'25.3.2019'!J25</f>
        <v>0</v>
      </c>
      <c r="K22" s="7">
        <f>'26.3.2019'!J25</f>
        <v>0</v>
      </c>
      <c r="L22" s="7">
        <f>'27.3.2019'!J25</f>
        <v>0</v>
      </c>
      <c r="M22" s="7">
        <f>'28.3.2019'!J25</f>
        <v>0</v>
      </c>
      <c r="N22" s="7">
        <f>'29.3.2019'!J25</f>
        <v>0</v>
      </c>
      <c r="O22" s="7">
        <f>'30.3.2019'!J25</f>
        <v>0</v>
      </c>
      <c r="P22" s="7">
        <f>'31.3.2019'!J25</f>
        <v>0</v>
      </c>
      <c r="Q22" s="7">
        <f>'1.4.2019'!J25</f>
        <v>5</v>
      </c>
      <c r="R22" s="7">
        <f>'2.4.2019'!J25</f>
        <v>0</v>
      </c>
      <c r="S22" s="7">
        <f>'3.4.2019'!J25</f>
        <v>4</v>
      </c>
      <c r="T22" s="7">
        <f>'4.4.2019'!J25</f>
        <v>3</v>
      </c>
      <c r="U22" s="7">
        <f>'5.4.2019'!J25</f>
        <v>1</v>
      </c>
      <c r="V22" s="7">
        <f>'6.4.2019'!J25</f>
        <v>1</v>
      </c>
      <c r="W22" s="7">
        <f>'7.4.2019'!J25</f>
        <v>0</v>
      </c>
      <c r="X22" s="7">
        <f>'8.4.2019'!J25</f>
        <v>0</v>
      </c>
      <c r="Y22" s="7">
        <f>'9.4.2019'!J25</f>
        <v>0</v>
      </c>
      <c r="Z22" s="7">
        <f>'10.4.2019'!J25</f>
        <v>1</v>
      </c>
      <c r="AA22" s="7">
        <f>'11.4.2019'!J25</f>
        <v>0</v>
      </c>
      <c r="AB22" s="7">
        <f>'12.4.2019'!J25</f>
        <v>0</v>
      </c>
      <c r="AC22" s="7">
        <f>'13.4.2019'!J25</f>
        <v>0</v>
      </c>
      <c r="AD22" s="7">
        <f>'14.4.2019'!J25</f>
        <v>0</v>
      </c>
      <c r="AE22" s="7">
        <f>'15.4.2019'!J25</f>
        <v>0</v>
      </c>
      <c r="AF22" s="7"/>
      <c r="AG22" s="7"/>
      <c r="AH22" s="7"/>
      <c r="AI22" s="7"/>
      <c r="AJ22" s="7"/>
      <c r="AK22" s="7"/>
      <c r="AL22" s="7"/>
      <c r="AM22" s="7"/>
      <c r="AN22" s="7"/>
      <c r="AO22" s="8">
        <f t="shared" si="1"/>
        <v>15</v>
      </c>
      <c r="AP22" s="9">
        <f t="shared" si="0"/>
        <v>1.8796992481203006E-2</v>
      </c>
      <c r="AQ22" s="11"/>
    </row>
    <row r="23" spans="3:43" ht="15">
      <c r="C23" s="5">
        <v>22</v>
      </c>
      <c r="D23" s="6">
        <f>'19.3.2019'!J26</f>
        <v>0</v>
      </c>
      <c r="E23" s="6">
        <f>'20.3.2019'!J26</f>
        <v>0</v>
      </c>
      <c r="F23" s="6">
        <f>'21.3.2019'!J26</f>
        <v>0</v>
      </c>
      <c r="G23" s="75">
        <f>'22.3.2019'!J26</f>
        <v>0</v>
      </c>
      <c r="H23" s="7">
        <f>'23.3.2019'!J26</f>
        <v>0</v>
      </c>
      <c r="I23" s="7">
        <f>'24.3.2019'!J26</f>
        <v>0</v>
      </c>
      <c r="J23" s="7">
        <f>'25.3.2019'!J26</f>
        <v>2</v>
      </c>
      <c r="K23" s="7">
        <f>'26.3.2019'!J26</f>
        <v>0</v>
      </c>
      <c r="L23" s="7">
        <f>'27.3.2019'!J26</f>
        <v>0</v>
      </c>
      <c r="M23" s="7">
        <f>'28.3.2019'!J26</f>
        <v>0</v>
      </c>
      <c r="N23" s="7">
        <f>'29.3.2019'!J26</f>
        <v>0</v>
      </c>
      <c r="O23" s="7">
        <f>'30.3.2019'!J26</f>
        <v>1</v>
      </c>
      <c r="P23" s="7">
        <f>'31.3.2019'!J26</f>
        <v>0</v>
      </c>
      <c r="Q23" s="7">
        <f>'1.4.2019'!J26</f>
        <v>1</v>
      </c>
      <c r="R23" s="7">
        <f>'2.4.2019'!J26</f>
        <v>0</v>
      </c>
      <c r="S23" s="7">
        <f>'3.4.2019'!J26</f>
        <v>2</v>
      </c>
      <c r="T23" s="7">
        <f>'4.4.2019'!J26</f>
        <v>0</v>
      </c>
      <c r="U23" s="7">
        <f>'5.4.2019'!J26</f>
        <v>0</v>
      </c>
      <c r="V23" s="7">
        <f>'6.4.2019'!J26</f>
        <v>1</v>
      </c>
      <c r="W23" s="7">
        <f>'7.4.2019'!J26</f>
        <v>1</v>
      </c>
      <c r="X23" s="7">
        <f>'8.4.2019'!J26</f>
        <v>0</v>
      </c>
      <c r="Y23" s="7">
        <f>'9.4.2019'!J26</f>
        <v>0</v>
      </c>
      <c r="Z23" s="7">
        <f>'10.4.2019'!J26</f>
        <v>0</v>
      </c>
      <c r="AA23" s="7">
        <f>'11.4.2019'!J26</f>
        <v>0</v>
      </c>
      <c r="AB23" s="7">
        <f>'12.4.2019'!J26</f>
        <v>0</v>
      </c>
      <c r="AC23" s="7">
        <f>'13.4.2019'!J26</f>
        <v>0</v>
      </c>
      <c r="AD23" s="7">
        <f>'14.4.2019'!J26</f>
        <v>0</v>
      </c>
      <c r="AE23" s="7">
        <f>'15.4.2019'!J26</f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8">
        <f t="shared" si="1"/>
        <v>8</v>
      </c>
      <c r="AP23" s="9">
        <f t="shared" si="0"/>
        <v>1.0025062656641603E-2</v>
      </c>
      <c r="AQ23" s="11"/>
    </row>
    <row r="24" spans="3:43" ht="15">
      <c r="C24" s="5">
        <v>23</v>
      </c>
      <c r="D24" s="6">
        <f>'19.3.2019'!J27</f>
        <v>0</v>
      </c>
      <c r="E24" s="6">
        <f>'20.3.2019'!J27</f>
        <v>0</v>
      </c>
      <c r="F24" s="6">
        <f>'21.3.2019'!J27</f>
        <v>0</v>
      </c>
      <c r="G24" s="75">
        <f>'22.3.2019'!J27</f>
        <v>0</v>
      </c>
      <c r="H24" s="7">
        <f>'23.3.2019'!J27</f>
        <v>0</v>
      </c>
      <c r="I24" s="7">
        <f>'24.3.2019'!J27</f>
        <v>0</v>
      </c>
      <c r="J24" s="7">
        <f>'25.3.2019'!J27</f>
        <v>0</v>
      </c>
      <c r="K24" s="7">
        <f>'26.3.2019'!J27</f>
        <v>0</v>
      </c>
      <c r="L24" s="7">
        <f>'27.3.2019'!J27</f>
        <v>0</v>
      </c>
      <c r="M24" s="7">
        <f>'28.3.2019'!J27</f>
        <v>0</v>
      </c>
      <c r="N24" s="7">
        <f>'29.3.2019'!J27</f>
        <v>0</v>
      </c>
      <c r="O24" s="7">
        <f>'30.3.2019'!J27</f>
        <v>0</v>
      </c>
      <c r="P24" s="7">
        <f>'31.3.2019'!J27</f>
        <v>0</v>
      </c>
      <c r="Q24" s="7">
        <f>'1.4.2019'!J27</f>
        <v>2</v>
      </c>
      <c r="R24" s="7">
        <f>'2.4.2019'!J27</f>
        <v>1</v>
      </c>
      <c r="S24" s="7">
        <f>'3.4.2019'!J27</f>
        <v>0</v>
      </c>
      <c r="T24" s="7">
        <f>'4.4.2019'!J27</f>
        <v>0</v>
      </c>
      <c r="U24" s="7">
        <f>'5.4.2019'!J27</f>
        <v>3</v>
      </c>
      <c r="V24" s="7">
        <f>'6.4.2019'!J27</f>
        <v>0</v>
      </c>
      <c r="W24" s="7">
        <f>'7.4.2019'!J27</f>
        <v>0</v>
      </c>
      <c r="X24" s="7">
        <f>'8.4.2019'!J27</f>
        <v>0</v>
      </c>
      <c r="Y24" s="7">
        <f>'9.4.2019'!J27</f>
        <v>0</v>
      </c>
      <c r="Z24" s="7">
        <f>'10.4.2019'!J27</f>
        <v>0</v>
      </c>
      <c r="AA24" s="7">
        <f>'11.4.2019'!J27</f>
        <v>0</v>
      </c>
      <c r="AB24" s="7">
        <f>'12.4.2019'!J27</f>
        <v>0</v>
      </c>
      <c r="AC24" s="7">
        <f>'13.4.2019'!J27</f>
        <v>0</v>
      </c>
      <c r="AD24" s="7">
        <f>'14.4.2019'!J27</f>
        <v>0</v>
      </c>
      <c r="AE24" s="7">
        <f>'15.4.2019'!J27</f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8">
        <f t="shared" si="1"/>
        <v>6</v>
      </c>
      <c r="AP24" s="9">
        <f t="shared" si="0"/>
        <v>7.5187969924812026E-3</v>
      </c>
      <c r="AQ24" s="11"/>
    </row>
    <row r="25" spans="3:43" ht="15">
      <c r="C25" s="5">
        <v>24</v>
      </c>
      <c r="D25" s="6">
        <f>'19.3.2019'!J28</f>
        <v>0</v>
      </c>
      <c r="E25" s="6">
        <f>'20.3.2019'!J28</f>
        <v>0</v>
      </c>
      <c r="F25" s="6">
        <f>'21.3.2019'!J28</f>
        <v>0</v>
      </c>
      <c r="G25" s="75">
        <f>'22.3.2019'!J28</f>
        <v>1</v>
      </c>
      <c r="H25" s="7">
        <f>'23.3.2019'!J28</f>
        <v>13</v>
      </c>
      <c r="I25" s="7">
        <f>'24.3.2019'!J28</f>
        <v>0</v>
      </c>
      <c r="J25" s="7">
        <f>'25.3.2019'!J28</f>
        <v>1</v>
      </c>
      <c r="K25" s="7">
        <f>'26.3.2019'!J28</f>
        <v>0</v>
      </c>
      <c r="L25" s="7">
        <f>'27.3.2019'!J28</f>
        <v>0</v>
      </c>
      <c r="M25" s="7">
        <f>'28.3.2019'!J28</f>
        <v>0</v>
      </c>
      <c r="N25" s="7">
        <f>'29.3.2019'!J28</f>
        <v>0</v>
      </c>
      <c r="O25" s="7">
        <f>'30.3.2019'!J28</f>
        <v>0</v>
      </c>
      <c r="P25" s="7">
        <f>'31.3.2019'!J28</f>
        <v>0</v>
      </c>
      <c r="Q25" s="7">
        <f>'1.4.2019'!J28</f>
        <v>5</v>
      </c>
      <c r="R25" s="7">
        <f>'2.4.2019'!J28</f>
        <v>0</v>
      </c>
      <c r="S25" s="7">
        <f>'3.4.2019'!J28</f>
        <v>1</v>
      </c>
      <c r="T25" s="7">
        <f>'4.4.2019'!J28</f>
        <v>0</v>
      </c>
      <c r="U25" s="7">
        <f>'5.4.2019'!J28</f>
        <v>2</v>
      </c>
      <c r="V25" s="7">
        <f>'6.4.2019'!J28</f>
        <v>0</v>
      </c>
      <c r="W25" s="7">
        <f>'7.4.2019'!J28</f>
        <v>0</v>
      </c>
      <c r="X25" s="7">
        <f>'8.4.2019'!J28</f>
        <v>0</v>
      </c>
      <c r="Y25" s="7">
        <f>'9.4.2019'!J28</f>
        <v>0</v>
      </c>
      <c r="Z25" s="7">
        <f>'10.4.2019'!J28</f>
        <v>0</v>
      </c>
      <c r="AA25" s="7">
        <f>'11.4.2019'!J28</f>
        <v>0</v>
      </c>
      <c r="AB25" s="7">
        <f>'12.4.2019'!J28</f>
        <v>0</v>
      </c>
      <c r="AC25" s="7">
        <f>'13.4.2019'!J28</f>
        <v>0</v>
      </c>
      <c r="AD25" s="7">
        <f>'14.4.2019'!J28</f>
        <v>0</v>
      </c>
      <c r="AE25" s="7">
        <f>'15.4.2019'!J28</f>
        <v>0</v>
      </c>
      <c r="AF25" s="7"/>
      <c r="AG25" s="7"/>
      <c r="AH25" s="7"/>
      <c r="AI25" s="7"/>
      <c r="AJ25" s="7"/>
      <c r="AK25" s="7"/>
      <c r="AL25" s="7"/>
      <c r="AM25" s="7"/>
      <c r="AN25" s="7"/>
      <c r="AO25" s="8">
        <f t="shared" si="1"/>
        <v>23</v>
      </c>
      <c r="AP25" s="9">
        <f t="shared" si="0"/>
        <v>2.882205513784461E-2</v>
      </c>
      <c r="AQ25" s="11"/>
    </row>
    <row r="26" spans="3:43" ht="15">
      <c r="C26" s="5">
        <v>25</v>
      </c>
      <c r="D26" s="6">
        <f>'19.3.2019'!J29</f>
        <v>0</v>
      </c>
      <c r="E26" s="6">
        <f>'20.3.2019'!J29</f>
        <v>0</v>
      </c>
      <c r="F26" s="6">
        <f>'21.3.2019'!J29</f>
        <v>0</v>
      </c>
      <c r="G26" s="75">
        <f>'22.3.2019'!J29</f>
        <v>0</v>
      </c>
      <c r="H26" s="7">
        <f>'23.3.2019'!J29</f>
        <v>0</v>
      </c>
      <c r="I26" s="7">
        <f>'24.3.2019'!J29</f>
        <v>0</v>
      </c>
      <c r="J26" s="7">
        <f>'25.3.2019'!J29</f>
        <v>0</v>
      </c>
      <c r="K26" s="7">
        <f>'26.3.2019'!J29</f>
        <v>0</v>
      </c>
      <c r="L26" s="7">
        <f>'27.3.2019'!J29</f>
        <v>0</v>
      </c>
      <c r="M26" s="7">
        <f>'28.3.2019'!J29</f>
        <v>0</v>
      </c>
      <c r="N26" s="7">
        <f>'29.3.2019'!J29</f>
        <v>0</v>
      </c>
      <c r="O26" s="7">
        <f>'30.3.2019'!J29</f>
        <v>0</v>
      </c>
      <c r="P26" s="7">
        <f>'31.3.2019'!J29</f>
        <v>0</v>
      </c>
      <c r="Q26" s="7">
        <f>'1.4.2019'!J29</f>
        <v>3</v>
      </c>
      <c r="R26" s="7">
        <f>'2.4.2019'!J29</f>
        <v>0</v>
      </c>
      <c r="S26" s="7">
        <f>'3.4.2019'!J29</f>
        <v>0</v>
      </c>
      <c r="T26" s="7">
        <f>'4.4.2019'!J29</f>
        <v>1</v>
      </c>
      <c r="U26" s="7">
        <f>'5.4.2019'!J29</f>
        <v>1</v>
      </c>
      <c r="V26" s="7">
        <f>'6.4.2019'!J29</f>
        <v>2</v>
      </c>
      <c r="W26" s="7">
        <f>'7.4.2019'!J29</f>
        <v>0</v>
      </c>
      <c r="X26" s="7">
        <f>'8.4.2019'!J29</f>
        <v>0</v>
      </c>
      <c r="Y26" s="7">
        <f>'9.4.2019'!J29</f>
        <v>1</v>
      </c>
      <c r="Z26" s="7">
        <f>'10.4.2019'!J29</f>
        <v>2</v>
      </c>
      <c r="AA26" s="7">
        <f>'11.4.2019'!J29</f>
        <v>0</v>
      </c>
      <c r="AB26" s="7">
        <f>'12.4.2019'!J29</f>
        <v>0</v>
      </c>
      <c r="AC26" s="7">
        <f>'13.4.2019'!J29</f>
        <v>0</v>
      </c>
      <c r="AD26" s="7">
        <f>'14.4.2019'!J29</f>
        <v>0</v>
      </c>
      <c r="AE26" s="7">
        <f>'15.4.2019'!J29</f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8">
        <f t="shared" si="1"/>
        <v>10</v>
      </c>
      <c r="AP26" s="9">
        <f t="shared" si="0"/>
        <v>1.2531328320802004E-2</v>
      </c>
      <c r="AQ26" s="11"/>
    </row>
    <row r="27" spans="3:43" ht="15">
      <c r="C27" s="5">
        <v>26</v>
      </c>
      <c r="D27" s="6">
        <f>'19.3.2019'!J30</f>
        <v>0</v>
      </c>
      <c r="E27" s="6">
        <f>'20.3.2019'!J30</f>
        <v>0</v>
      </c>
      <c r="F27" s="6">
        <f>'21.3.2019'!J30</f>
        <v>0</v>
      </c>
      <c r="G27" s="75">
        <f>'22.3.2019'!J30</f>
        <v>0</v>
      </c>
      <c r="H27" s="7">
        <f>'23.3.2019'!J30</f>
        <v>0</v>
      </c>
      <c r="I27" s="7">
        <f>'24.3.2019'!J30</f>
        <v>0</v>
      </c>
      <c r="J27" s="7">
        <f>'25.3.2019'!J30</f>
        <v>1</v>
      </c>
      <c r="K27" s="7">
        <f>'26.3.2019'!J30</f>
        <v>0</v>
      </c>
      <c r="L27" s="7">
        <f>'27.3.2019'!J30</f>
        <v>0</v>
      </c>
      <c r="M27" s="7">
        <f>'28.3.2019'!J30</f>
        <v>0</v>
      </c>
      <c r="N27" s="7">
        <f>'29.3.2019'!J30</f>
        <v>0</v>
      </c>
      <c r="O27" s="7">
        <f>'30.3.2019'!J30</f>
        <v>0</v>
      </c>
      <c r="P27" s="7">
        <f>'31.3.2019'!J30</f>
        <v>0</v>
      </c>
      <c r="Q27" s="7">
        <f>'1.4.2019'!J30</f>
        <v>2</v>
      </c>
      <c r="R27" s="7">
        <f>'2.4.2019'!J30</f>
        <v>0</v>
      </c>
      <c r="S27" s="7">
        <f>'3.4.2019'!J30</f>
        <v>2</v>
      </c>
      <c r="T27" s="7">
        <f>'4.4.2019'!J30</f>
        <v>0</v>
      </c>
      <c r="U27" s="7">
        <f>'5.4.2019'!J30</f>
        <v>1</v>
      </c>
      <c r="V27" s="7">
        <f>'6.4.2019'!J30</f>
        <v>4</v>
      </c>
      <c r="W27" s="7">
        <f>'7.4.2019'!J30</f>
        <v>0</v>
      </c>
      <c r="X27" s="7">
        <f>'8.4.2019'!J30</f>
        <v>1</v>
      </c>
      <c r="Y27" s="7">
        <f>'9.4.2019'!J30</f>
        <v>0</v>
      </c>
      <c r="Z27" s="7">
        <f>'10.4.2019'!J30</f>
        <v>2</v>
      </c>
      <c r="AA27" s="7">
        <f>'11.4.2019'!J30</f>
        <v>0</v>
      </c>
      <c r="AB27" s="7">
        <f>'12.4.2019'!J30</f>
        <v>0</v>
      </c>
      <c r="AC27" s="7">
        <f>'13.4.2019'!J30</f>
        <v>0</v>
      </c>
      <c r="AD27" s="7">
        <f>'14.4.2019'!J30</f>
        <v>0</v>
      </c>
      <c r="AE27" s="7">
        <f>'15.4.2019'!J30</f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8">
        <f t="shared" si="1"/>
        <v>13</v>
      </c>
      <c r="AP27" s="9">
        <f t="shared" si="0"/>
        <v>1.6290726817042606E-2</v>
      </c>
      <c r="AQ27" s="11"/>
    </row>
    <row r="28" spans="3:43" ht="15">
      <c r="C28" s="5">
        <v>27</v>
      </c>
      <c r="D28" s="6">
        <f>'19.3.2019'!J31</f>
        <v>0</v>
      </c>
      <c r="E28" s="6">
        <f>'20.3.2019'!J31</f>
        <v>0</v>
      </c>
      <c r="F28" s="6">
        <f>'21.3.2019'!J31</f>
        <v>0</v>
      </c>
      <c r="G28" s="75">
        <f>'22.3.2019'!J31</f>
        <v>1</v>
      </c>
      <c r="H28" s="7">
        <f>'23.3.2019'!J31</f>
        <v>0</v>
      </c>
      <c r="I28" s="7">
        <f>'24.3.2019'!J31</f>
        <v>0</v>
      </c>
      <c r="J28" s="7">
        <f>'25.3.2019'!J31</f>
        <v>2</v>
      </c>
      <c r="K28" s="7">
        <f>'26.3.2019'!J31</f>
        <v>0</v>
      </c>
      <c r="L28" s="7">
        <f>'27.3.2019'!J31</f>
        <v>0</v>
      </c>
      <c r="M28" s="7">
        <f>'28.3.2019'!J31</f>
        <v>0</v>
      </c>
      <c r="N28" s="7">
        <f>'29.3.2019'!J31</f>
        <v>2</v>
      </c>
      <c r="O28" s="7">
        <f>'30.3.2019'!J31</f>
        <v>0</v>
      </c>
      <c r="P28" s="7">
        <f>'31.3.2019'!J31</f>
        <v>0</v>
      </c>
      <c r="Q28" s="7">
        <f>'1.4.2019'!J31</f>
        <v>4</v>
      </c>
      <c r="R28" s="7">
        <f>'2.4.2019'!J31</f>
        <v>0</v>
      </c>
      <c r="S28" s="7">
        <f>'3.4.2019'!J31</f>
        <v>0</v>
      </c>
      <c r="T28" s="7">
        <f>'4.4.2019'!J31</f>
        <v>2</v>
      </c>
      <c r="U28" s="7">
        <f>'5.4.2019'!J31</f>
        <v>1</v>
      </c>
      <c r="V28" s="7">
        <f>'6.4.2019'!J31</f>
        <v>1</v>
      </c>
      <c r="W28" s="7">
        <f>'7.4.2019'!J31</f>
        <v>0</v>
      </c>
      <c r="X28" s="7">
        <f>'8.4.2019'!J31</f>
        <v>0</v>
      </c>
      <c r="Y28" s="7">
        <f>'9.4.2019'!J31</f>
        <v>1</v>
      </c>
      <c r="Z28" s="7">
        <f>'10.4.2019'!J31</f>
        <v>0</v>
      </c>
      <c r="AA28" s="7">
        <f>'11.4.2019'!J31</f>
        <v>0</v>
      </c>
      <c r="AB28" s="7">
        <f>'12.4.2019'!J31</f>
        <v>0</v>
      </c>
      <c r="AC28" s="7">
        <f>'13.4.2019'!J31</f>
        <v>0</v>
      </c>
      <c r="AD28" s="7">
        <f>'14.4.2019'!J31</f>
        <v>0</v>
      </c>
      <c r="AE28" s="7">
        <f>'15.4.2019'!J31</f>
        <v>0</v>
      </c>
      <c r="AF28" s="7"/>
      <c r="AG28" s="7"/>
      <c r="AH28" s="7"/>
      <c r="AI28" s="7"/>
      <c r="AJ28" s="7"/>
      <c r="AK28" s="7"/>
      <c r="AL28" s="7"/>
      <c r="AM28" s="7"/>
      <c r="AN28" s="7"/>
      <c r="AO28" s="8">
        <f t="shared" si="1"/>
        <v>14</v>
      </c>
      <c r="AP28" s="9">
        <f t="shared" si="0"/>
        <v>1.7543859649122806E-2</v>
      </c>
      <c r="AQ28" s="11"/>
    </row>
    <row r="29" spans="3:43" ht="15">
      <c r="C29" s="5">
        <v>28</v>
      </c>
      <c r="D29" s="6">
        <f>'19.3.2019'!J32</f>
        <v>0</v>
      </c>
      <c r="E29" s="6">
        <f>'20.3.2019'!J32</f>
        <v>0</v>
      </c>
      <c r="F29" s="6">
        <f>'21.3.2019'!J32</f>
        <v>0</v>
      </c>
      <c r="G29" s="75">
        <f>'22.3.2019'!J32</f>
        <v>0</v>
      </c>
      <c r="H29" s="7">
        <f>'23.3.2019'!J32</f>
        <v>0</v>
      </c>
      <c r="I29" s="7">
        <f>'24.3.2019'!J32</f>
        <v>0</v>
      </c>
      <c r="J29" s="7">
        <f>'25.3.2019'!J32</f>
        <v>0</v>
      </c>
      <c r="K29" s="7">
        <f>'26.3.2019'!J32</f>
        <v>0</v>
      </c>
      <c r="L29" s="7">
        <f>'27.3.2019'!J32</f>
        <v>0</v>
      </c>
      <c r="M29" s="7">
        <f>'28.3.2019'!J32</f>
        <v>0</v>
      </c>
      <c r="N29" s="7">
        <f>'29.3.2019'!J32</f>
        <v>0</v>
      </c>
      <c r="O29" s="7">
        <f>'30.3.2019'!J32</f>
        <v>0</v>
      </c>
      <c r="P29" s="7">
        <f>'31.3.2019'!J32</f>
        <v>0</v>
      </c>
      <c r="Q29" s="7">
        <f>'1.4.2019'!J32</f>
        <v>0</v>
      </c>
      <c r="R29" s="7">
        <f>'2.4.2019'!J32</f>
        <v>0</v>
      </c>
      <c r="S29" s="7">
        <f>'3.4.2019'!J32</f>
        <v>1</v>
      </c>
      <c r="T29" s="7">
        <f>'4.4.2019'!J32</f>
        <v>0</v>
      </c>
      <c r="U29" s="7">
        <f>'5.4.2019'!J32</f>
        <v>9</v>
      </c>
      <c r="V29" s="7">
        <f>'6.4.2019'!J32</f>
        <v>3</v>
      </c>
      <c r="W29" s="7">
        <f>'7.4.2019'!J32</f>
        <v>0</v>
      </c>
      <c r="X29" s="7">
        <f>'8.4.2019'!J32</f>
        <v>0</v>
      </c>
      <c r="Y29" s="7">
        <f>'9.4.2019'!J32</f>
        <v>0</v>
      </c>
      <c r="Z29" s="7">
        <f>'10.4.2019'!J32</f>
        <v>0</v>
      </c>
      <c r="AA29" s="7">
        <f>'11.4.2019'!J32</f>
        <v>0</v>
      </c>
      <c r="AB29" s="7">
        <f>'12.4.2019'!J32</f>
        <v>0</v>
      </c>
      <c r="AC29" s="7">
        <f>'13.4.2019'!J32</f>
        <v>0</v>
      </c>
      <c r="AD29" s="7">
        <f>'14.4.2019'!J32</f>
        <v>0</v>
      </c>
      <c r="AE29" s="7">
        <f>'15.4.2019'!J32</f>
        <v>0</v>
      </c>
      <c r="AF29" s="7"/>
      <c r="AG29" s="7"/>
      <c r="AH29" s="7"/>
      <c r="AI29" s="7"/>
      <c r="AJ29" s="7"/>
      <c r="AK29" s="7"/>
      <c r="AL29" s="7"/>
      <c r="AM29" s="7"/>
      <c r="AN29" s="7"/>
      <c r="AO29" s="8">
        <f t="shared" si="1"/>
        <v>13</v>
      </c>
      <c r="AP29" s="9">
        <f t="shared" si="0"/>
        <v>1.6290726817042606E-2</v>
      </c>
      <c r="AQ29" s="11"/>
    </row>
    <row r="30" spans="3:43" ht="15">
      <c r="C30" s="5">
        <v>29</v>
      </c>
      <c r="D30" s="6">
        <f>'19.3.2019'!J33</f>
        <v>0</v>
      </c>
      <c r="E30" s="6">
        <f>'20.3.2019'!J33</f>
        <v>0</v>
      </c>
      <c r="F30" s="6">
        <f>'21.3.2019'!J33</f>
        <v>0</v>
      </c>
      <c r="G30" s="75">
        <f>'22.3.2019'!J33</f>
        <v>0</v>
      </c>
      <c r="H30" s="7">
        <f>'23.3.2019'!J33</f>
        <v>0</v>
      </c>
      <c r="I30" s="7">
        <f>'24.3.2019'!J33</f>
        <v>0</v>
      </c>
      <c r="J30" s="7">
        <f>'25.3.2019'!J33</f>
        <v>0</v>
      </c>
      <c r="K30" s="7">
        <f>'26.3.2019'!J33</f>
        <v>0</v>
      </c>
      <c r="L30" s="7">
        <f>'27.3.2019'!J33</f>
        <v>0</v>
      </c>
      <c r="M30" s="7">
        <f>'28.3.2019'!J33</f>
        <v>0</v>
      </c>
      <c r="N30" s="7">
        <f>'29.3.2019'!J33</f>
        <v>0</v>
      </c>
      <c r="O30" s="7">
        <f>'30.3.2019'!J33</f>
        <v>0</v>
      </c>
      <c r="P30" s="7">
        <f>'31.3.2019'!J33</f>
        <v>0</v>
      </c>
      <c r="Q30" s="7">
        <f>'1.4.2019'!J33</f>
        <v>0</v>
      </c>
      <c r="R30" s="7">
        <f>'2.4.2019'!J33</f>
        <v>0</v>
      </c>
      <c r="S30" s="7">
        <f>'3.4.2019'!J33</f>
        <v>3</v>
      </c>
      <c r="T30" s="7">
        <f>'4.4.2019'!J33</f>
        <v>0</v>
      </c>
      <c r="U30" s="7">
        <f>'5.4.2019'!J33</f>
        <v>0</v>
      </c>
      <c r="V30" s="7">
        <f>'6.4.2019'!J33</f>
        <v>1</v>
      </c>
      <c r="W30" s="7">
        <f>'7.4.2019'!J33</f>
        <v>0</v>
      </c>
      <c r="X30" s="7">
        <f>'8.4.2019'!J33</f>
        <v>2</v>
      </c>
      <c r="Y30" s="7">
        <f>'9.4.2019'!J33</f>
        <v>0</v>
      </c>
      <c r="Z30" s="7">
        <f>'10.4.2019'!J33</f>
        <v>0</v>
      </c>
      <c r="AA30" s="7">
        <f>'11.4.2019'!J33</f>
        <v>0</v>
      </c>
      <c r="AB30" s="7">
        <f>'12.4.2019'!J33</f>
        <v>0</v>
      </c>
      <c r="AC30" s="7">
        <f>'13.4.2019'!J33</f>
        <v>0</v>
      </c>
      <c r="AD30" s="7">
        <f>'14.4.2019'!J33</f>
        <v>0</v>
      </c>
      <c r="AE30" s="7">
        <f>'15.4.2019'!J33</f>
        <v>0</v>
      </c>
      <c r="AF30" s="7"/>
      <c r="AG30" s="7"/>
      <c r="AH30" s="7"/>
      <c r="AI30" s="7"/>
      <c r="AJ30" s="7"/>
      <c r="AK30" s="7"/>
      <c r="AL30" s="7"/>
      <c r="AM30" s="7"/>
      <c r="AN30" s="7"/>
      <c r="AO30" s="8">
        <f t="shared" si="1"/>
        <v>6</v>
      </c>
      <c r="AP30" s="9">
        <f t="shared" si="0"/>
        <v>7.5187969924812026E-3</v>
      </c>
      <c r="AQ30" s="11"/>
    </row>
    <row r="31" spans="3:43" ht="15">
      <c r="C31" s="5">
        <v>30</v>
      </c>
      <c r="D31" s="6">
        <f>'19.3.2019'!J34</f>
        <v>0</v>
      </c>
      <c r="E31" s="6">
        <f>'20.3.2019'!J34</f>
        <v>0</v>
      </c>
      <c r="F31" s="6">
        <f>'21.3.2019'!J34</f>
        <v>0</v>
      </c>
      <c r="G31" s="75">
        <f>'22.3.2019'!J34</f>
        <v>0</v>
      </c>
      <c r="H31" s="7">
        <f>'23.3.2019'!J34</f>
        <v>0</v>
      </c>
      <c r="I31" s="7">
        <f>'24.3.2019'!J34</f>
        <v>0</v>
      </c>
      <c r="J31" s="7">
        <f>'25.3.2019'!J34</f>
        <v>0</v>
      </c>
      <c r="K31" s="7">
        <f>'26.3.2019'!J34</f>
        <v>0</v>
      </c>
      <c r="L31" s="7">
        <f>'27.3.2019'!J34</f>
        <v>0</v>
      </c>
      <c r="M31" s="7">
        <f>'28.3.2019'!J34</f>
        <v>0</v>
      </c>
      <c r="N31" s="7">
        <f>'29.3.2019'!J34</f>
        <v>0</v>
      </c>
      <c r="O31" s="7">
        <f>'30.3.2019'!J34</f>
        <v>0</v>
      </c>
      <c r="P31" s="7">
        <f>'31.3.2019'!J34</f>
        <v>0</v>
      </c>
      <c r="Q31" s="7">
        <f>'1.4.2019'!J34</f>
        <v>2</v>
      </c>
      <c r="R31" s="7">
        <f>'2.4.2019'!J34</f>
        <v>0</v>
      </c>
      <c r="S31" s="7">
        <f>'3.4.2019'!J34</f>
        <v>0</v>
      </c>
      <c r="T31" s="7">
        <f>'4.4.2019'!J34</f>
        <v>0</v>
      </c>
      <c r="U31" s="7">
        <f>'5.4.2019'!J34</f>
        <v>0</v>
      </c>
      <c r="V31" s="7">
        <f>'6.4.2019'!J34</f>
        <v>0</v>
      </c>
      <c r="W31" s="7">
        <f>'7.4.2019'!J34</f>
        <v>0</v>
      </c>
      <c r="X31" s="7">
        <f>'8.4.2019'!J34</f>
        <v>0</v>
      </c>
      <c r="Y31" s="7">
        <f>'9.4.2019'!J34</f>
        <v>0</v>
      </c>
      <c r="Z31" s="7">
        <f>'10.4.2019'!J34</f>
        <v>0</v>
      </c>
      <c r="AA31" s="7">
        <f>'11.4.2019'!J34</f>
        <v>0</v>
      </c>
      <c r="AB31" s="7">
        <f>'12.4.2019'!J34</f>
        <v>0</v>
      </c>
      <c r="AC31" s="7">
        <f>'13.4.2019'!J34</f>
        <v>0</v>
      </c>
      <c r="AD31" s="7">
        <f>'14.4.2019'!J34</f>
        <v>0</v>
      </c>
      <c r="AE31" s="7">
        <f>'15.4.2019'!J34</f>
        <v>0</v>
      </c>
      <c r="AF31" s="7"/>
      <c r="AG31" s="7"/>
      <c r="AH31" s="7"/>
      <c r="AI31" s="7"/>
      <c r="AJ31" s="7"/>
      <c r="AK31" s="7"/>
      <c r="AL31" s="7"/>
      <c r="AM31" s="7"/>
      <c r="AN31" s="7"/>
      <c r="AO31" s="8">
        <f t="shared" si="1"/>
        <v>2</v>
      </c>
      <c r="AP31" s="9">
        <f t="shared" ref="AP31:AP36" si="2">AO31/($AQ$2-$AO$42)</f>
        <v>2.5062656641604009E-3</v>
      </c>
      <c r="AQ31" s="11"/>
    </row>
    <row r="32" spans="3:43" ht="15">
      <c r="C32" s="5">
        <v>31</v>
      </c>
      <c r="D32" s="6">
        <f>'19.3.2019'!J35</f>
        <v>0</v>
      </c>
      <c r="E32" s="6">
        <f>'20.3.2019'!J35</f>
        <v>0</v>
      </c>
      <c r="F32" s="6">
        <f>'21.3.2019'!J35</f>
        <v>0</v>
      </c>
      <c r="G32" s="75">
        <f>'22.3.2019'!J35</f>
        <v>0</v>
      </c>
      <c r="H32" s="7">
        <f>'23.3.2019'!J35</f>
        <v>0</v>
      </c>
      <c r="I32" s="7">
        <f>'24.3.2019'!J35</f>
        <v>0</v>
      </c>
      <c r="J32" s="7">
        <f>'25.3.2019'!J35</f>
        <v>3</v>
      </c>
      <c r="K32" s="7">
        <f>'26.3.2019'!J35</f>
        <v>0</v>
      </c>
      <c r="L32" s="7">
        <f>'27.3.2019'!J35</f>
        <v>0</v>
      </c>
      <c r="M32" s="7">
        <f>'28.3.2019'!J35</f>
        <v>0</v>
      </c>
      <c r="N32" s="7">
        <f>'29.3.2019'!J35</f>
        <v>0</v>
      </c>
      <c r="O32" s="7">
        <f>'30.3.2019'!J35</f>
        <v>0</v>
      </c>
      <c r="P32" s="7">
        <f>'31.3.2019'!J35</f>
        <v>0</v>
      </c>
      <c r="Q32" s="7">
        <f>'1.4.2019'!J35</f>
        <v>0</v>
      </c>
      <c r="R32" s="7">
        <f>'2.4.2019'!J35</f>
        <v>0</v>
      </c>
      <c r="S32" s="7">
        <f>'3.4.2019'!J35</f>
        <v>1</v>
      </c>
      <c r="T32" s="7">
        <f>'4.4.2019'!J35</f>
        <v>1</v>
      </c>
      <c r="U32" s="7">
        <f>'5.4.2019'!J35</f>
        <v>2</v>
      </c>
      <c r="V32" s="7">
        <f>'6.4.2019'!J35</f>
        <v>1</v>
      </c>
      <c r="W32" s="7">
        <f>'7.4.2019'!J35</f>
        <v>0</v>
      </c>
      <c r="X32" s="7">
        <f>'8.4.2019'!J35</f>
        <v>0</v>
      </c>
      <c r="Y32" s="7">
        <f>'9.4.2019'!J35</f>
        <v>0</v>
      </c>
      <c r="Z32" s="7">
        <f>'10.4.2019'!J35</f>
        <v>0</v>
      </c>
      <c r="AA32" s="7">
        <f>'11.4.2019'!J35</f>
        <v>0</v>
      </c>
      <c r="AB32" s="7">
        <f>'12.4.2019'!J35</f>
        <v>0</v>
      </c>
      <c r="AC32" s="7">
        <f>'13.4.2019'!J35</f>
        <v>0</v>
      </c>
      <c r="AD32" s="7">
        <f>'14.4.2019'!J35</f>
        <v>0</v>
      </c>
      <c r="AE32" s="7">
        <f>'15.4.2019'!J35</f>
        <v>0</v>
      </c>
      <c r="AF32" s="7"/>
      <c r="AG32" s="7"/>
      <c r="AH32" s="7"/>
      <c r="AI32" s="7"/>
      <c r="AJ32" s="7"/>
      <c r="AK32" s="7"/>
      <c r="AL32" s="7"/>
      <c r="AM32" s="7"/>
      <c r="AN32" s="7"/>
      <c r="AO32" s="8">
        <f t="shared" si="1"/>
        <v>8</v>
      </c>
      <c r="AP32" s="9">
        <f t="shared" si="2"/>
        <v>1.0025062656641603E-2</v>
      </c>
      <c r="AQ32" s="11"/>
    </row>
    <row r="33" spans="1:52" ht="15">
      <c r="C33" s="5">
        <v>32</v>
      </c>
      <c r="D33" s="6">
        <f>'19.3.2019'!J36</f>
        <v>0</v>
      </c>
      <c r="E33" s="6">
        <f>'20.3.2019'!J36</f>
        <v>0</v>
      </c>
      <c r="F33" s="6">
        <f>'21.3.2019'!J36</f>
        <v>0</v>
      </c>
      <c r="G33" s="75">
        <f>'22.3.2019'!J36</f>
        <v>0</v>
      </c>
      <c r="H33" s="7">
        <f>'23.3.2019'!J36</f>
        <v>0</v>
      </c>
      <c r="I33" s="7">
        <f>'24.3.2019'!J36</f>
        <v>0</v>
      </c>
      <c r="J33" s="7">
        <f>'25.3.2019'!J36</f>
        <v>0</v>
      </c>
      <c r="K33" s="7">
        <f>'26.3.2019'!J36</f>
        <v>0</v>
      </c>
      <c r="L33" s="7">
        <f>'27.3.2019'!J36</f>
        <v>0</v>
      </c>
      <c r="M33" s="7">
        <f>'28.3.2019'!J36</f>
        <v>1</v>
      </c>
      <c r="N33" s="7">
        <f>'29.3.2019'!J36</f>
        <v>0</v>
      </c>
      <c r="O33" s="7">
        <f>'30.3.2019'!J36</f>
        <v>1</v>
      </c>
      <c r="P33" s="7">
        <f>'31.3.2019'!J36</f>
        <v>0</v>
      </c>
      <c r="Q33" s="7">
        <f>'1.4.2019'!J36</f>
        <v>1</v>
      </c>
      <c r="R33" s="7">
        <f>'2.4.2019'!J36</f>
        <v>0</v>
      </c>
      <c r="S33" s="7">
        <f>'3.4.2019'!J36</f>
        <v>2</v>
      </c>
      <c r="T33" s="7">
        <f>'4.4.2019'!J36</f>
        <v>0</v>
      </c>
      <c r="U33" s="7">
        <f>'5.4.2019'!J36</f>
        <v>4</v>
      </c>
      <c r="V33" s="7">
        <f>'6.4.2019'!J36</f>
        <v>3</v>
      </c>
      <c r="W33" s="7">
        <f>'7.4.2019'!J36</f>
        <v>0</v>
      </c>
      <c r="X33" s="7">
        <f>'8.4.2019'!J36</f>
        <v>0</v>
      </c>
      <c r="Y33" s="7">
        <f>'9.4.2019'!J36</f>
        <v>0</v>
      </c>
      <c r="Z33" s="7">
        <f>'10.4.2019'!J36</f>
        <v>0</v>
      </c>
      <c r="AA33" s="7">
        <f>'11.4.2019'!J36</f>
        <v>0</v>
      </c>
      <c r="AB33" s="7">
        <f>'12.4.2019'!J36</f>
        <v>0</v>
      </c>
      <c r="AC33" s="7">
        <f>'13.4.2019'!J36</f>
        <v>0</v>
      </c>
      <c r="AD33" s="7">
        <f>'14.4.2019'!J36</f>
        <v>0</v>
      </c>
      <c r="AE33" s="7">
        <f>'15.4.2019'!J36</f>
        <v>0</v>
      </c>
      <c r="AF33" s="7"/>
      <c r="AG33" s="7"/>
      <c r="AH33" s="7"/>
      <c r="AI33" s="7"/>
      <c r="AJ33" s="7"/>
      <c r="AK33" s="7"/>
      <c r="AL33" s="7"/>
      <c r="AM33" s="7"/>
      <c r="AN33" s="7"/>
      <c r="AO33" s="8">
        <f t="shared" si="1"/>
        <v>12</v>
      </c>
      <c r="AP33" s="9">
        <f t="shared" si="2"/>
        <v>1.5037593984962405E-2</v>
      </c>
      <c r="AQ33" s="11"/>
    </row>
    <row r="34" spans="1:52" ht="15">
      <c r="C34" s="5">
        <v>33</v>
      </c>
      <c r="D34" s="6">
        <f>'19.3.2019'!J37</f>
        <v>0</v>
      </c>
      <c r="E34" s="6">
        <f>'20.3.2019'!J37</f>
        <v>0</v>
      </c>
      <c r="F34" s="6">
        <f>'21.3.2019'!J37</f>
        <v>0</v>
      </c>
      <c r="G34" s="75">
        <f>'22.3.2019'!J37</f>
        <v>0</v>
      </c>
      <c r="H34" s="7">
        <f>'23.3.2019'!J37</f>
        <v>0</v>
      </c>
      <c r="I34" s="7">
        <f>'24.3.2019'!J37</f>
        <v>0</v>
      </c>
      <c r="J34" s="7">
        <f>'25.3.2019'!J37</f>
        <v>2</v>
      </c>
      <c r="K34" s="7">
        <f>'26.3.2019'!J37</f>
        <v>0</v>
      </c>
      <c r="L34" s="7">
        <f>'27.3.2019'!J37</f>
        <v>0</v>
      </c>
      <c r="M34" s="7">
        <f>'28.3.2019'!J37</f>
        <v>0</v>
      </c>
      <c r="N34" s="7">
        <f>'29.3.2019'!J37</f>
        <v>0</v>
      </c>
      <c r="O34" s="7">
        <f>'30.3.2019'!J37</f>
        <v>1</v>
      </c>
      <c r="P34" s="7">
        <f>'31.3.2019'!J37</f>
        <v>0</v>
      </c>
      <c r="Q34" s="7">
        <f>'1.4.2019'!J37</f>
        <v>0</v>
      </c>
      <c r="R34" s="7">
        <f>'2.4.2019'!J37</f>
        <v>0</v>
      </c>
      <c r="S34" s="7">
        <f>'3.4.2019'!J37</f>
        <v>1</v>
      </c>
      <c r="T34" s="7">
        <f>'4.4.2019'!J37</f>
        <v>2</v>
      </c>
      <c r="U34" s="7">
        <f>'5.4.2019'!J37</f>
        <v>0</v>
      </c>
      <c r="V34" s="7">
        <f>'6.4.2019'!J37</f>
        <v>4</v>
      </c>
      <c r="W34" s="7">
        <f>'7.4.2019'!J37</f>
        <v>0</v>
      </c>
      <c r="X34" s="7">
        <f>'8.4.2019'!J37</f>
        <v>1</v>
      </c>
      <c r="Y34" s="7">
        <f>'9.4.2019'!J37</f>
        <v>0</v>
      </c>
      <c r="Z34" s="7">
        <f>'10.4.2019'!J37</f>
        <v>0</v>
      </c>
      <c r="AA34" s="7">
        <f>'11.4.2019'!J37</f>
        <v>0</v>
      </c>
      <c r="AB34" s="7">
        <f>'12.4.2019'!J37</f>
        <v>0</v>
      </c>
      <c r="AC34" s="7">
        <f>'13.4.2019'!J37</f>
        <v>0</v>
      </c>
      <c r="AD34" s="7">
        <f>'14.4.2019'!J37</f>
        <v>0</v>
      </c>
      <c r="AE34" s="7">
        <f>'15.4.2019'!J37</f>
        <v>3</v>
      </c>
      <c r="AF34" s="7"/>
      <c r="AG34" s="7"/>
      <c r="AH34" s="7"/>
      <c r="AI34" s="7"/>
      <c r="AJ34" s="7"/>
      <c r="AK34" s="7"/>
      <c r="AL34" s="7"/>
      <c r="AM34" s="7"/>
      <c r="AN34" s="7"/>
      <c r="AO34" s="8">
        <f t="shared" si="1"/>
        <v>11</v>
      </c>
      <c r="AP34" s="9">
        <f t="shared" si="2"/>
        <v>1.3784461152882205E-2</v>
      </c>
      <c r="AQ34" s="11"/>
    </row>
    <row r="35" spans="1:52" ht="15">
      <c r="C35" s="5">
        <v>34</v>
      </c>
      <c r="D35" s="6">
        <f>'19.3.2019'!J38</f>
        <v>0</v>
      </c>
      <c r="E35" s="6">
        <f>'20.3.2019'!J38</f>
        <v>0</v>
      </c>
      <c r="F35" s="6">
        <f>'21.3.2019'!J38</f>
        <v>0</v>
      </c>
      <c r="G35" s="75">
        <f>'22.3.2019'!J38</f>
        <v>0</v>
      </c>
      <c r="H35" s="7">
        <f>'23.3.2019'!J38</f>
        <v>0</v>
      </c>
      <c r="I35" s="7">
        <f>'24.3.2019'!J38</f>
        <v>0</v>
      </c>
      <c r="J35" s="7">
        <f>'25.3.2019'!J38</f>
        <v>1</v>
      </c>
      <c r="K35" s="7">
        <f>'26.3.2019'!J38</f>
        <v>0</v>
      </c>
      <c r="L35" s="7">
        <f>'27.3.2019'!J38</f>
        <v>0</v>
      </c>
      <c r="M35" s="7">
        <f>'28.3.2019'!J38</f>
        <v>0</v>
      </c>
      <c r="N35" s="7">
        <f>'29.3.2019'!J38</f>
        <v>0</v>
      </c>
      <c r="O35" s="7">
        <f>'30.3.2019'!J38</f>
        <v>0</v>
      </c>
      <c r="P35" s="7">
        <f>'31.3.2019'!J38</f>
        <v>1</v>
      </c>
      <c r="Q35" s="7">
        <f>'1.4.2019'!J38</f>
        <v>2</v>
      </c>
      <c r="R35" s="7">
        <f>'2.4.2019'!J38</f>
        <v>0</v>
      </c>
      <c r="S35" s="7">
        <f>'3.4.2019'!J38</f>
        <v>0</v>
      </c>
      <c r="T35" s="7">
        <f>'4.4.2019'!J38</f>
        <v>2</v>
      </c>
      <c r="U35" s="7">
        <f>'5.4.2019'!J38</f>
        <v>2</v>
      </c>
      <c r="V35" s="7">
        <f>'6.4.2019'!J38</f>
        <v>2</v>
      </c>
      <c r="W35" s="7">
        <f>'7.4.2019'!J38</f>
        <v>1</v>
      </c>
      <c r="X35" s="7">
        <f>'8.4.2019'!J38</f>
        <v>0</v>
      </c>
      <c r="Y35" s="7">
        <f>'9.4.2019'!J38</f>
        <v>0</v>
      </c>
      <c r="Z35" s="7">
        <f>'10.4.2019'!J38</f>
        <v>0</v>
      </c>
      <c r="AA35" s="7">
        <f>'11.4.2019'!J38</f>
        <v>0</v>
      </c>
      <c r="AB35" s="7">
        <f>'12.4.2019'!J38</f>
        <v>0</v>
      </c>
      <c r="AC35" s="7">
        <f>'13.4.2019'!J38</f>
        <v>0</v>
      </c>
      <c r="AD35" s="7">
        <f>'14.4.2019'!J38</f>
        <v>0</v>
      </c>
      <c r="AE35" s="7">
        <f>'15.4.2019'!J38</f>
        <v>0</v>
      </c>
      <c r="AF35" s="7"/>
      <c r="AG35" s="7"/>
      <c r="AH35" s="7"/>
      <c r="AI35" s="7"/>
      <c r="AJ35" s="7"/>
      <c r="AK35" s="7"/>
      <c r="AL35" s="7"/>
      <c r="AM35" s="7"/>
      <c r="AN35" s="7"/>
      <c r="AO35" s="8">
        <f t="shared" si="1"/>
        <v>11</v>
      </c>
      <c r="AP35" s="9">
        <f t="shared" si="2"/>
        <v>1.3784461152882205E-2</v>
      </c>
      <c r="AQ35" s="11"/>
    </row>
    <row r="36" spans="1:52" ht="15">
      <c r="C36" s="5">
        <v>35</v>
      </c>
      <c r="D36" s="6">
        <f>'19.3.2019'!J39</f>
        <v>0</v>
      </c>
      <c r="E36" s="6">
        <f>'20.3.2019'!J39</f>
        <v>0</v>
      </c>
      <c r="F36" s="6">
        <f>'21.3.2019'!J39</f>
        <v>0</v>
      </c>
      <c r="G36" s="75">
        <f>'22.3.2019'!J39</f>
        <v>1</v>
      </c>
      <c r="H36" s="7">
        <f>'23.3.2019'!J39</f>
        <v>0</v>
      </c>
      <c r="I36" s="7">
        <f>'24.3.2019'!J39</f>
        <v>0</v>
      </c>
      <c r="J36" s="7">
        <f>'25.3.2019'!J39</f>
        <v>0</v>
      </c>
      <c r="K36" s="7">
        <f>'26.3.2019'!J39</f>
        <v>0</v>
      </c>
      <c r="L36" s="7">
        <f>'27.3.2019'!J39</f>
        <v>0</v>
      </c>
      <c r="M36" s="7">
        <f>'28.3.2019'!J39</f>
        <v>0</v>
      </c>
      <c r="N36" s="7">
        <f>'29.3.2019'!J39</f>
        <v>2</v>
      </c>
      <c r="O36" s="7">
        <f>'30.3.2019'!J39</f>
        <v>0</v>
      </c>
      <c r="P36" s="7">
        <f>'31.3.2019'!J39</f>
        <v>1</v>
      </c>
      <c r="Q36" s="7">
        <f>'1.4.2019'!J39</f>
        <v>1</v>
      </c>
      <c r="R36" s="7">
        <f>'2.4.2019'!J39</f>
        <v>0</v>
      </c>
      <c r="S36" s="7">
        <f>'3.4.2019'!J39</f>
        <v>0</v>
      </c>
      <c r="T36" s="7">
        <f>'4.4.2019'!J39</f>
        <v>0</v>
      </c>
      <c r="U36" s="7">
        <f>'5.4.2019'!J39</f>
        <v>5</v>
      </c>
      <c r="V36" s="7">
        <f>'6.4.2019'!J39</f>
        <v>2</v>
      </c>
      <c r="W36" s="7">
        <f>'7.4.2019'!J39</f>
        <v>2</v>
      </c>
      <c r="X36" s="7">
        <f>'8.4.2019'!J39</f>
        <v>0</v>
      </c>
      <c r="Y36" s="7">
        <f>'9.4.2019'!J39</f>
        <v>0</v>
      </c>
      <c r="Z36" s="7">
        <f>'10.4.2019'!J39</f>
        <v>1</v>
      </c>
      <c r="AA36" s="7">
        <f>'11.4.2019'!J39</f>
        <v>0</v>
      </c>
      <c r="AB36" s="7">
        <f>'12.4.2019'!J39</f>
        <v>0</v>
      </c>
      <c r="AC36" s="7">
        <f>'13.4.2019'!J39</f>
        <v>0</v>
      </c>
      <c r="AD36" s="7">
        <f>'14.4.2019'!J39</f>
        <v>0</v>
      </c>
      <c r="AE36" s="7">
        <f>'15.4.2019'!J39</f>
        <v>0</v>
      </c>
      <c r="AF36" s="7"/>
      <c r="AG36" s="7"/>
      <c r="AH36" s="7"/>
      <c r="AI36" s="7"/>
      <c r="AJ36" s="7"/>
      <c r="AK36" s="7"/>
      <c r="AL36" s="7"/>
      <c r="AM36" s="7"/>
      <c r="AN36" s="7"/>
      <c r="AO36" s="8">
        <f t="shared" si="1"/>
        <v>15</v>
      </c>
      <c r="AP36" s="9">
        <f t="shared" si="2"/>
        <v>1.8796992481203006E-2</v>
      </c>
      <c r="AQ36" s="11"/>
    </row>
    <row r="37" spans="1:52" ht="15">
      <c r="C37" s="5">
        <v>36</v>
      </c>
      <c r="D37" s="6">
        <f>'19.3.2019'!J40</f>
        <v>0</v>
      </c>
      <c r="E37" s="6">
        <f>'20.3.2019'!J40</f>
        <v>0</v>
      </c>
      <c r="F37" s="6">
        <f>'21.3.2019'!J40</f>
        <v>0</v>
      </c>
      <c r="G37" s="75">
        <f>'22.3.2019'!J40</f>
        <v>0</v>
      </c>
      <c r="H37" s="7">
        <f>'23.3.2019'!J40</f>
        <v>0</v>
      </c>
      <c r="I37" s="7">
        <f>'24.3.2019'!J40</f>
        <v>0</v>
      </c>
      <c r="J37" s="7">
        <f>'25.3.2019'!J40</f>
        <v>0</v>
      </c>
      <c r="K37" s="7">
        <f>'26.3.2019'!J40</f>
        <v>0</v>
      </c>
      <c r="L37" s="7">
        <f>'27.3.2019'!J40</f>
        <v>0</v>
      </c>
      <c r="M37" s="7">
        <f>'28.3.2019'!J40</f>
        <v>0</v>
      </c>
      <c r="N37" s="7">
        <f>'29.3.2019'!J40</f>
        <v>0</v>
      </c>
      <c r="O37" s="7">
        <f>'30.3.2019'!J40</f>
        <v>0</v>
      </c>
      <c r="P37" s="7">
        <f>'31.3.2019'!J40</f>
        <v>0</v>
      </c>
      <c r="Q37" s="7">
        <f>'1.4.2019'!J40</f>
        <v>0</v>
      </c>
      <c r="R37" s="7">
        <f>'2.4.2019'!J40</f>
        <v>0</v>
      </c>
      <c r="S37" s="7">
        <f>'3.4.2019'!J40</f>
        <v>0</v>
      </c>
      <c r="T37" s="7">
        <f>'4.4.2019'!J40</f>
        <v>0</v>
      </c>
      <c r="U37" s="7">
        <f>'5.4.2019'!J40</f>
        <v>0</v>
      </c>
      <c r="V37" s="7">
        <f>'6.4.2019'!J40</f>
        <v>0</v>
      </c>
      <c r="W37" s="7">
        <f>'7.4.2019'!J40</f>
        <v>0</v>
      </c>
      <c r="X37" s="7">
        <f>'8.4.2019'!J40</f>
        <v>0</v>
      </c>
      <c r="Y37" s="7">
        <f>'9.4.2019'!J40</f>
        <v>0</v>
      </c>
      <c r="Z37" s="7">
        <f>'10.4.2019'!J40</f>
        <v>0</v>
      </c>
      <c r="AA37" s="7">
        <f>'11.4.2019'!J40</f>
        <v>0</v>
      </c>
      <c r="AB37" s="7">
        <f>'12.4.2019'!J40</f>
        <v>0</v>
      </c>
      <c r="AC37" s="7">
        <f>'13.4.2019'!J40</f>
        <v>0</v>
      </c>
      <c r="AD37" s="7">
        <f>'14.4.2019'!J40</f>
        <v>0</v>
      </c>
      <c r="AE37" s="7">
        <f>'15.4.2019'!J40</f>
        <v>0</v>
      </c>
      <c r="AF37" s="7"/>
      <c r="AG37" s="7"/>
      <c r="AH37" s="7"/>
      <c r="AI37" s="7"/>
      <c r="AJ37" s="7"/>
      <c r="AK37" s="7"/>
      <c r="AL37" s="7"/>
      <c r="AM37" s="7"/>
      <c r="AN37" s="7"/>
      <c r="AO37" s="8"/>
      <c r="AP37" s="9"/>
      <c r="AQ37" s="11"/>
    </row>
    <row r="38" spans="1:52" ht="15">
      <c r="C38" s="5">
        <v>37</v>
      </c>
      <c r="D38" s="6">
        <f>'19.3.2019'!J41</f>
        <v>0</v>
      </c>
      <c r="E38" s="6">
        <f>'20.3.2019'!J41</f>
        <v>0</v>
      </c>
      <c r="F38" s="6">
        <f>'21.3.2019'!J41</f>
        <v>0</v>
      </c>
      <c r="G38" s="75">
        <f>'22.3.2019'!J41</f>
        <v>0</v>
      </c>
      <c r="H38" s="7">
        <f>'23.3.2019'!J41</f>
        <v>0</v>
      </c>
      <c r="I38" s="7">
        <f>'24.3.2019'!J41</f>
        <v>0</v>
      </c>
      <c r="J38" s="7">
        <f>'25.3.2019'!J41</f>
        <v>0</v>
      </c>
      <c r="K38" s="7">
        <f>'26.3.2019'!J41</f>
        <v>0</v>
      </c>
      <c r="L38" s="7">
        <f>'27.3.2019'!J41</f>
        <v>0</v>
      </c>
      <c r="M38" s="7">
        <f>'28.3.2019'!J41</f>
        <v>0</v>
      </c>
      <c r="N38" s="7">
        <f>'29.3.2019'!J41</f>
        <v>0</v>
      </c>
      <c r="O38" s="7">
        <f>'30.3.2019'!J41</f>
        <v>0</v>
      </c>
      <c r="P38" s="7">
        <f>'31.3.2019'!J41</f>
        <v>0</v>
      </c>
      <c r="Q38" s="7">
        <f>'1.4.2019'!J41</f>
        <v>0</v>
      </c>
      <c r="R38" s="7">
        <f>'2.4.2019'!J41</f>
        <v>0</v>
      </c>
      <c r="S38" s="7">
        <f>'3.4.2019'!J41</f>
        <v>0</v>
      </c>
      <c r="T38" s="7">
        <f>'4.4.2019'!J41</f>
        <v>0</v>
      </c>
      <c r="U38" s="7">
        <f>'5.4.2019'!J41</f>
        <v>0</v>
      </c>
      <c r="V38" s="7">
        <f>'6.4.2019'!J41</f>
        <v>0</v>
      </c>
      <c r="W38" s="7">
        <f>'7.4.2019'!J41</f>
        <v>0</v>
      </c>
      <c r="X38" s="7">
        <f>'8.4.2019'!J41</f>
        <v>0</v>
      </c>
      <c r="Y38" s="7">
        <f>'9.4.2019'!J41</f>
        <v>0</v>
      </c>
      <c r="Z38" s="7">
        <f>'10.4.2019'!J41</f>
        <v>0</v>
      </c>
      <c r="AA38" s="7">
        <f>'11.4.2019'!J41</f>
        <v>0</v>
      </c>
      <c r="AB38" s="7">
        <f>'12.4.2019'!J41</f>
        <v>0</v>
      </c>
      <c r="AC38" s="7">
        <f>'13.4.2019'!J41</f>
        <v>0</v>
      </c>
      <c r="AD38" s="7">
        <f>'14.4.2019'!J41</f>
        <v>0</v>
      </c>
      <c r="AE38" s="7">
        <f>'15.4.2019'!J41</f>
        <v>0</v>
      </c>
      <c r="AF38" s="7"/>
      <c r="AG38" s="7"/>
      <c r="AH38" s="7"/>
      <c r="AI38" s="7"/>
      <c r="AJ38" s="7"/>
      <c r="AK38" s="7"/>
      <c r="AL38" s="7"/>
      <c r="AM38" s="7"/>
      <c r="AN38" s="7"/>
      <c r="AO38" s="8"/>
      <c r="AP38" s="9"/>
      <c r="AQ38" s="11"/>
    </row>
    <row r="39" spans="1:52" ht="15">
      <c r="C39" s="5">
        <v>38</v>
      </c>
      <c r="D39" s="6">
        <f>'19.3.2019'!J42</f>
        <v>0</v>
      </c>
      <c r="E39" s="6">
        <f>'20.3.2019'!J42</f>
        <v>0</v>
      </c>
      <c r="F39" s="6">
        <f>'21.3.2019'!J42</f>
        <v>0</v>
      </c>
      <c r="G39" s="75">
        <f>'22.3.2019'!J42</f>
        <v>0</v>
      </c>
      <c r="H39" s="7">
        <f>'23.3.2019'!J42</f>
        <v>0</v>
      </c>
      <c r="I39" s="7">
        <f>'24.3.2019'!J42</f>
        <v>0</v>
      </c>
      <c r="J39" s="7">
        <f>'25.3.2019'!J42</f>
        <v>0</v>
      </c>
      <c r="K39" s="7">
        <f>'26.3.2019'!J42</f>
        <v>0</v>
      </c>
      <c r="L39" s="7">
        <f>'27.3.2019'!J42</f>
        <v>0</v>
      </c>
      <c r="M39" s="7">
        <f>'28.3.2019'!J42</f>
        <v>0</v>
      </c>
      <c r="N39" s="7">
        <f>'29.3.2019'!J42</f>
        <v>0</v>
      </c>
      <c r="O39" s="7">
        <f>'30.3.2019'!J42</f>
        <v>0</v>
      </c>
      <c r="P39" s="7">
        <f>'31.3.2019'!J42</f>
        <v>0</v>
      </c>
      <c r="Q39" s="7">
        <f>'1.4.2019'!J42</f>
        <v>0</v>
      </c>
      <c r="R39" s="7">
        <f>'2.4.2019'!J42</f>
        <v>0</v>
      </c>
      <c r="S39" s="7">
        <f>'3.4.2019'!J42</f>
        <v>0</v>
      </c>
      <c r="T39" s="7">
        <f>'4.4.2019'!J42</f>
        <v>0</v>
      </c>
      <c r="U39" s="7">
        <f>'5.4.2019'!J42</f>
        <v>0</v>
      </c>
      <c r="V39" s="7">
        <f>'6.4.2019'!J42</f>
        <v>0</v>
      </c>
      <c r="W39" s="7">
        <f>'7.4.2019'!J42</f>
        <v>0</v>
      </c>
      <c r="X39" s="7">
        <f>'8.4.2019'!J42</f>
        <v>0</v>
      </c>
      <c r="Y39" s="7">
        <f>'9.4.2019'!J42</f>
        <v>0</v>
      </c>
      <c r="Z39" s="7">
        <f>'10.4.2019'!J42</f>
        <v>0</v>
      </c>
      <c r="AA39" s="7">
        <f>'11.4.2019'!J42</f>
        <v>0</v>
      </c>
      <c r="AB39" s="7">
        <f>'12.4.2019'!J42</f>
        <v>0</v>
      </c>
      <c r="AC39" s="7">
        <f>'13.4.2019'!J42</f>
        <v>0</v>
      </c>
      <c r="AD39" s="7">
        <f>'14.4.2019'!J42</f>
        <v>0</v>
      </c>
      <c r="AE39" s="7">
        <f>'15.4.2019'!J42</f>
        <v>0</v>
      </c>
      <c r="AF39" s="7"/>
      <c r="AG39" s="7"/>
      <c r="AH39" s="7"/>
      <c r="AI39" s="7"/>
      <c r="AJ39" s="7"/>
      <c r="AK39" s="7"/>
      <c r="AL39" s="7"/>
      <c r="AM39" s="7"/>
      <c r="AN39" s="7"/>
      <c r="AO39" s="8"/>
      <c r="AP39" s="9"/>
      <c r="AQ39" s="11"/>
    </row>
    <row r="40" spans="1:52" ht="15">
      <c r="C40" s="5">
        <v>39</v>
      </c>
      <c r="D40" s="6">
        <f>'19.3.2019'!J43</f>
        <v>0</v>
      </c>
      <c r="E40" s="6">
        <f>'20.3.2019'!J43</f>
        <v>0</v>
      </c>
      <c r="F40" s="6">
        <f>'21.3.2019'!J43</f>
        <v>0</v>
      </c>
      <c r="G40" s="75">
        <f>'22.3.2019'!J43</f>
        <v>0</v>
      </c>
      <c r="H40" s="7">
        <f>'23.3.2019'!J43</f>
        <v>0</v>
      </c>
      <c r="I40" s="7">
        <f>'24.3.2019'!J43</f>
        <v>0</v>
      </c>
      <c r="J40" s="7">
        <f>'25.3.2019'!J43</f>
        <v>0</v>
      </c>
      <c r="K40" s="7">
        <f>'26.3.2019'!J43</f>
        <v>0</v>
      </c>
      <c r="L40" s="7">
        <f>'27.3.2019'!J43</f>
        <v>0</v>
      </c>
      <c r="M40" s="7">
        <f>'28.3.2019'!J43</f>
        <v>0</v>
      </c>
      <c r="N40" s="7">
        <f>'29.3.2019'!J43</f>
        <v>0</v>
      </c>
      <c r="O40" s="7">
        <f>'30.3.2019'!J43</f>
        <v>0</v>
      </c>
      <c r="P40" s="7">
        <f>'31.3.2019'!J43</f>
        <v>0</v>
      </c>
      <c r="Q40" s="7">
        <f>'1.4.2019'!J43</f>
        <v>0</v>
      </c>
      <c r="R40" s="7">
        <f>'2.4.2019'!J43</f>
        <v>0</v>
      </c>
      <c r="S40" s="7">
        <f>'3.4.2019'!J43</f>
        <v>0</v>
      </c>
      <c r="T40" s="7">
        <f>'4.4.2019'!J43</f>
        <v>0</v>
      </c>
      <c r="U40" s="7">
        <f>'5.4.2019'!J43</f>
        <v>0</v>
      </c>
      <c r="V40" s="7">
        <f>'6.4.2019'!J43</f>
        <v>0</v>
      </c>
      <c r="W40" s="7">
        <f>'7.4.2019'!J43</f>
        <v>0</v>
      </c>
      <c r="X40" s="7">
        <f>'8.4.2019'!J43</f>
        <v>0</v>
      </c>
      <c r="Y40" s="7">
        <f>'9.4.2019'!J43</f>
        <v>0</v>
      </c>
      <c r="Z40" s="7">
        <f>'10.4.2019'!J43</f>
        <v>0</v>
      </c>
      <c r="AA40" s="7">
        <f>'11.4.2019'!J43</f>
        <v>0</v>
      </c>
      <c r="AB40" s="7">
        <f>'12.4.2019'!J43</f>
        <v>0</v>
      </c>
      <c r="AC40" s="7">
        <f>'13.4.2019'!J43</f>
        <v>0</v>
      </c>
      <c r="AD40" s="7">
        <f>'14.4.2019'!J43</f>
        <v>0</v>
      </c>
      <c r="AE40" s="7">
        <f>'15.4.2019'!J43</f>
        <v>0</v>
      </c>
      <c r="AF40" s="7"/>
      <c r="AG40" s="7"/>
      <c r="AH40" s="7"/>
      <c r="AI40" s="7"/>
      <c r="AJ40" s="7"/>
      <c r="AK40" s="7"/>
      <c r="AL40" s="7"/>
      <c r="AM40" s="7"/>
      <c r="AN40" s="7"/>
      <c r="AO40" s="8"/>
      <c r="AP40" s="9"/>
      <c r="AQ40" s="11"/>
    </row>
    <row r="41" spans="1:52" ht="15">
      <c r="C41" s="5">
        <v>40</v>
      </c>
      <c r="D41" s="6">
        <f>'19.3.2019'!J44</f>
        <v>0</v>
      </c>
      <c r="E41" s="6">
        <f>'20.3.2019'!J44</f>
        <v>0</v>
      </c>
      <c r="F41" s="6">
        <f>'21.3.2019'!J44</f>
        <v>0</v>
      </c>
      <c r="G41" s="75">
        <f>'22.3.2019'!J44</f>
        <v>0</v>
      </c>
      <c r="H41" s="7">
        <f>'23.3.2019'!J44</f>
        <v>0</v>
      </c>
      <c r="I41" s="7">
        <f>'24.3.2019'!J44</f>
        <v>0</v>
      </c>
      <c r="J41" s="7">
        <f>'25.3.2019'!J44</f>
        <v>0</v>
      </c>
      <c r="K41" s="7">
        <f>'26.3.2019'!J44</f>
        <v>0</v>
      </c>
      <c r="L41" s="7">
        <f>'27.3.2019'!J44</f>
        <v>0</v>
      </c>
      <c r="M41" s="7">
        <f>'28.3.2019'!J44</f>
        <v>0</v>
      </c>
      <c r="N41" s="7">
        <f>'29.3.2019'!J44</f>
        <v>0</v>
      </c>
      <c r="O41" s="7">
        <f>'30.3.2019'!J44</f>
        <v>0</v>
      </c>
      <c r="P41" s="7">
        <f>'31.3.2019'!J44</f>
        <v>0</v>
      </c>
      <c r="Q41" s="7">
        <f>'1.4.2019'!J44</f>
        <v>0</v>
      </c>
      <c r="R41" s="7">
        <f>'2.4.2019'!J44</f>
        <v>0</v>
      </c>
      <c r="S41" s="7">
        <f>'3.4.2019'!J44</f>
        <v>0</v>
      </c>
      <c r="T41" s="7">
        <f>'4.4.2019'!J44</f>
        <v>0</v>
      </c>
      <c r="U41" s="7">
        <f>'5.4.2019'!J44</f>
        <v>0</v>
      </c>
      <c r="V41" s="7">
        <f>'6.4.2019'!J44</f>
        <v>0</v>
      </c>
      <c r="W41" s="7">
        <f>'7.4.2019'!J44</f>
        <v>0</v>
      </c>
      <c r="X41" s="7">
        <f>'8.4.2019'!J44</f>
        <v>0</v>
      </c>
      <c r="Y41" s="7">
        <f>'9.4.2019'!J44</f>
        <v>0</v>
      </c>
      <c r="Z41" s="7">
        <f>'10.4.2019'!J44</f>
        <v>0</v>
      </c>
      <c r="AA41" s="7">
        <f>'11.4.2019'!J44</f>
        <v>0</v>
      </c>
      <c r="AB41" s="7">
        <f>'12.4.2019'!J44</f>
        <v>0</v>
      </c>
      <c r="AC41" s="7">
        <f>'13.4.2019'!J44</f>
        <v>0</v>
      </c>
      <c r="AD41" s="7">
        <f>'14.4.2019'!J44</f>
        <v>0</v>
      </c>
      <c r="AE41" s="7">
        <f>'15.4.2019'!J44</f>
        <v>0</v>
      </c>
      <c r="AF41" s="7"/>
      <c r="AG41" s="7"/>
      <c r="AH41" s="7"/>
      <c r="AI41" s="7"/>
      <c r="AJ41" s="7"/>
      <c r="AK41" s="7"/>
      <c r="AL41" s="7"/>
      <c r="AM41" s="7"/>
      <c r="AN41" s="7"/>
      <c r="AO41" s="8"/>
      <c r="AP41" s="9"/>
      <c r="AQ41" s="11"/>
    </row>
    <row r="42" spans="1:52" ht="15">
      <c r="C42" s="5"/>
      <c r="E42" s="12"/>
      <c r="F42" s="12"/>
      <c r="AO42" s="10">
        <f>SUM(C42:U42)</f>
        <v>0</v>
      </c>
      <c r="AP42" s="6"/>
      <c r="AQ42" s="6"/>
    </row>
    <row r="43" spans="1:52" ht="15">
      <c r="C43" s="5"/>
    </row>
    <row r="44" spans="1:52" ht="62.25" customHeight="1">
      <c r="A44" s="1" t="s">
        <v>0</v>
      </c>
      <c r="B44" s="1" t="s">
        <v>1</v>
      </c>
      <c r="C44" s="2" t="s">
        <v>5</v>
      </c>
      <c r="D44" s="3">
        <v>43543</v>
      </c>
      <c r="E44" s="3">
        <v>43544</v>
      </c>
      <c r="F44" s="3">
        <v>43545</v>
      </c>
      <c r="G44" s="3">
        <v>43546</v>
      </c>
      <c r="H44" s="3">
        <v>43547</v>
      </c>
      <c r="I44" s="3">
        <v>43548</v>
      </c>
      <c r="J44" s="3">
        <v>43549</v>
      </c>
      <c r="K44" s="3">
        <v>43550</v>
      </c>
      <c r="L44" s="3">
        <v>43551</v>
      </c>
      <c r="M44" s="3">
        <v>43552</v>
      </c>
      <c r="N44" s="3">
        <v>43553</v>
      </c>
      <c r="O44" s="3">
        <v>43554</v>
      </c>
      <c r="P44" s="3">
        <v>43555</v>
      </c>
      <c r="Q44" s="3">
        <v>43556</v>
      </c>
      <c r="R44" s="3">
        <v>43557</v>
      </c>
      <c r="S44" s="3">
        <v>43558</v>
      </c>
      <c r="T44" s="3">
        <v>43559</v>
      </c>
      <c r="U44" s="3">
        <v>43560</v>
      </c>
      <c r="V44" s="3">
        <v>43561</v>
      </c>
      <c r="W44" s="3">
        <v>43562</v>
      </c>
      <c r="X44" s="3">
        <v>43563</v>
      </c>
      <c r="Y44" s="3">
        <v>43564</v>
      </c>
      <c r="Z44" s="3">
        <v>43565</v>
      </c>
      <c r="AA44" s="3">
        <v>43566</v>
      </c>
      <c r="AB44" s="3">
        <v>43567</v>
      </c>
      <c r="AC44" s="3">
        <v>43568</v>
      </c>
      <c r="AD44" s="3">
        <v>43569</v>
      </c>
      <c r="AE44" s="3">
        <v>43570</v>
      </c>
      <c r="AF44" s="3">
        <v>43571</v>
      </c>
      <c r="AG44" s="3">
        <v>43572</v>
      </c>
      <c r="AH44" s="3">
        <v>43573</v>
      </c>
      <c r="AI44" s="3">
        <v>43574</v>
      </c>
      <c r="AJ44" s="3">
        <v>43575</v>
      </c>
      <c r="AK44" s="3">
        <v>43576</v>
      </c>
      <c r="AL44" s="3">
        <v>43577</v>
      </c>
      <c r="AM44" s="3">
        <v>43578</v>
      </c>
      <c r="AN44" s="3">
        <v>43579</v>
      </c>
      <c r="AO44" s="4" t="s">
        <v>3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">
      <c r="C45" s="5">
        <v>1</v>
      </c>
      <c r="D45" s="6">
        <f>'19.3.2019'!T5</f>
        <v>0</v>
      </c>
      <c r="E45" s="6">
        <f>'20.3.2019'!T5</f>
        <v>0</v>
      </c>
      <c r="F45" s="75">
        <f>'21.3.2019'!T5</f>
        <v>0</v>
      </c>
      <c r="G45" s="75">
        <f>'22.3.2019'!T5</f>
        <v>0</v>
      </c>
      <c r="H45" s="7">
        <f>'23.3.2019'!T5</f>
        <v>13</v>
      </c>
      <c r="I45" s="7">
        <f>'24.3.2019'!T5</f>
        <v>18</v>
      </c>
      <c r="J45" s="7">
        <f>'25.3.2019'!T5</f>
        <v>3</v>
      </c>
      <c r="K45" s="7">
        <f>'26.3.2019'!T5</f>
        <v>0</v>
      </c>
      <c r="L45" s="7">
        <f>'27.3.2019'!T5</f>
        <v>0</v>
      </c>
      <c r="M45" s="7">
        <f>'28.3.2019'!T5</f>
        <v>0</v>
      </c>
      <c r="N45" s="7">
        <f>'29.3.2019'!T5</f>
        <v>2</v>
      </c>
      <c r="O45" s="7">
        <f>'30.3.2019'!T5</f>
        <v>0</v>
      </c>
      <c r="P45" s="7">
        <f>'31.3.2019'!T5</f>
        <v>0</v>
      </c>
      <c r="Q45" s="7">
        <f>'1.4.2019'!T5</f>
        <v>0</v>
      </c>
      <c r="R45" s="7">
        <f>'2.4.2019'!T5</f>
        <v>0</v>
      </c>
      <c r="S45" s="7">
        <f>'3.4.2019'!T5</f>
        <v>4</v>
      </c>
      <c r="T45" s="7">
        <f>'4.4.2019'!T5</f>
        <v>0</v>
      </c>
      <c r="U45" s="7">
        <f>'5.4.2019'!T5</f>
        <v>0</v>
      </c>
      <c r="V45" s="7">
        <f>'6.4.2019'!T5</f>
        <v>0</v>
      </c>
      <c r="W45" s="7">
        <f>'7.4.2019'!T5</f>
        <v>0</v>
      </c>
      <c r="X45" s="7">
        <f>'8.4.2019'!T5</f>
        <v>0</v>
      </c>
      <c r="Y45" s="7">
        <f>'9.4.2019'!T5</f>
        <v>0</v>
      </c>
      <c r="Z45" s="7">
        <f>'10.4.2019'!T5</f>
        <v>0</v>
      </c>
      <c r="AA45" s="7">
        <f>'11.4.2019'!T5</f>
        <v>0</v>
      </c>
      <c r="AB45" s="7">
        <f>'12.4.2019'!T5</f>
        <v>0</v>
      </c>
      <c r="AC45" s="7">
        <f>'13.4.2019'!T5</f>
        <v>0</v>
      </c>
      <c r="AD45" s="7">
        <f>'14.4.2019'!T5</f>
        <v>0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>
        <f t="shared" ref="AO45:AO50" si="3">SUM(D45:AD45)</f>
        <v>40</v>
      </c>
      <c r="AP45" s="9">
        <f t="shared" ref="AP45:AP50" si="4">AO45/$AQ$45</f>
        <v>0.36363636363636365</v>
      </c>
      <c r="AQ45" s="8">
        <f>SUM(AO45:AO57)</f>
        <v>110</v>
      </c>
    </row>
    <row r="46" spans="1:52" ht="15">
      <c r="C46" s="5">
        <v>2</v>
      </c>
      <c r="D46" s="6">
        <f>'19.3.2019'!T6</f>
        <v>0</v>
      </c>
      <c r="E46" s="6">
        <f>'20.3.2019'!T6</f>
        <v>0</v>
      </c>
      <c r="F46" s="75">
        <f>'21.3.2019'!T6</f>
        <v>0</v>
      </c>
      <c r="G46" s="75">
        <f>'22.3.2019'!T6</f>
        <v>0</v>
      </c>
      <c r="H46" s="7">
        <f>'23.3.2019'!T6</f>
        <v>0</v>
      </c>
      <c r="I46" s="7">
        <f>'24.3.2019'!T6</f>
        <v>0</v>
      </c>
      <c r="J46" s="7">
        <f>'25.3.2019'!T6</f>
        <v>2</v>
      </c>
      <c r="K46" s="7">
        <f>'26.3.2019'!T6</f>
        <v>0</v>
      </c>
      <c r="L46" s="7">
        <f>'27.3.2019'!T6</f>
        <v>0</v>
      </c>
      <c r="M46" s="7">
        <f>'28.3.2019'!T6</f>
        <v>0</v>
      </c>
      <c r="N46" s="7">
        <f>'29.3.2019'!T6</f>
        <v>1</v>
      </c>
      <c r="O46" s="7">
        <f>'30.3.2019'!T6</f>
        <v>0</v>
      </c>
      <c r="P46" s="7">
        <f>'31.3.2019'!T6</f>
        <v>1</v>
      </c>
      <c r="Q46" s="7">
        <f>'1.4.2019'!T6</f>
        <v>0</v>
      </c>
      <c r="R46" s="7">
        <f>'2.4.2019'!T6</f>
        <v>0</v>
      </c>
      <c r="S46" s="7">
        <f>'3.4.2019'!T6</f>
        <v>0</v>
      </c>
      <c r="T46" s="7">
        <f>'4.4.2019'!T6</f>
        <v>7</v>
      </c>
      <c r="U46" s="7">
        <f>'5.4.2019'!T6</f>
        <v>0</v>
      </c>
      <c r="V46" s="7">
        <f>'6.4.2019'!T6</f>
        <v>7</v>
      </c>
      <c r="W46" s="7">
        <f>'7.4.2019'!T6</f>
        <v>0</v>
      </c>
      <c r="X46" s="7">
        <f>'8.4.2019'!T6</f>
        <v>0</v>
      </c>
      <c r="Y46" s="7">
        <f>'9.4.2019'!T6</f>
        <v>0</v>
      </c>
      <c r="Z46" s="7">
        <f>'10.4.2019'!T6</f>
        <v>1</v>
      </c>
      <c r="AA46" s="7">
        <f>'11.4.2019'!T6</f>
        <v>0</v>
      </c>
      <c r="AB46" s="7">
        <f>'12.4.2019'!T6</f>
        <v>0</v>
      </c>
      <c r="AC46" s="7">
        <f>'13.4.2019'!T6</f>
        <v>0</v>
      </c>
      <c r="AD46" s="7">
        <f>'14.4.2019'!T6</f>
        <v>0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8">
        <f t="shared" si="3"/>
        <v>19</v>
      </c>
      <c r="AP46" s="9">
        <f t="shared" si="4"/>
        <v>0.17272727272727273</v>
      </c>
      <c r="AQ46" s="9">
        <f>AQ45/SUM($AQ$3,$AQ$45,$AR$61,$AR$102)</f>
        <v>9.4178082191780824E-2</v>
      </c>
    </row>
    <row r="47" spans="1:52" ht="15">
      <c r="C47" s="5">
        <v>3</v>
      </c>
      <c r="D47" s="6">
        <f>'19.3.2019'!T7</f>
        <v>0</v>
      </c>
      <c r="E47" s="6">
        <f>'20.3.2019'!T7</f>
        <v>0</v>
      </c>
      <c r="F47" s="75">
        <f>'21.3.2019'!T7</f>
        <v>0</v>
      </c>
      <c r="G47" s="75">
        <f>'22.3.2019'!T7</f>
        <v>0</v>
      </c>
      <c r="H47" s="7">
        <f>'23.3.2019'!T7</f>
        <v>0</v>
      </c>
      <c r="I47" s="7">
        <f>'24.3.2019'!T7</f>
        <v>0</v>
      </c>
      <c r="J47" s="7">
        <f>'25.3.2019'!T7</f>
        <v>2</v>
      </c>
      <c r="K47" s="7">
        <f>'26.3.2019'!T7</f>
        <v>0</v>
      </c>
      <c r="L47" s="7">
        <f>'27.3.2019'!T7</f>
        <v>0</v>
      </c>
      <c r="M47" s="7">
        <f>'28.3.2019'!T7</f>
        <v>0</v>
      </c>
      <c r="N47" s="7">
        <f>'29.3.2019'!T7</f>
        <v>0</v>
      </c>
      <c r="O47" s="7">
        <f>'30.3.2019'!T7</f>
        <v>0</v>
      </c>
      <c r="P47" s="7">
        <f>'31.3.2019'!T7</f>
        <v>0</v>
      </c>
      <c r="Q47" s="7">
        <f>'1.4.2019'!T7</f>
        <v>0</v>
      </c>
      <c r="R47" s="7">
        <f>'2.4.2019'!T7</f>
        <v>0</v>
      </c>
      <c r="S47" s="7">
        <f>'3.4.2019'!T7</f>
        <v>1</v>
      </c>
      <c r="T47" s="7">
        <f>'4.4.2019'!T7</f>
        <v>4</v>
      </c>
      <c r="U47" s="7">
        <f>'5.4.2019'!T7</f>
        <v>2</v>
      </c>
      <c r="V47" s="7">
        <f>'6.4.2019'!T7</f>
        <v>5</v>
      </c>
      <c r="W47" s="7">
        <f>'7.4.2019'!T7</f>
        <v>0</v>
      </c>
      <c r="X47" s="7">
        <f>'8.4.2019'!T7</f>
        <v>0</v>
      </c>
      <c r="Y47" s="7">
        <f>'9.4.2019'!T7</f>
        <v>0</v>
      </c>
      <c r="Z47" s="7">
        <f>'10.4.2019'!T7</f>
        <v>0</v>
      </c>
      <c r="AA47" s="7">
        <f>'11.4.2019'!T7</f>
        <v>0</v>
      </c>
      <c r="AB47" s="7">
        <f>'12.4.2019'!T7</f>
        <v>0</v>
      </c>
      <c r="AC47" s="7">
        <f>'13.4.2019'!T7</f>
        <v>0</v>
      </c>
      <c r="AD47" s="7">
        <f>'14.4.2019'!T7</f>
        <v>0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8">
        <f t="shared" si="3"/>
        <v>14</v>
      </c>
      <c r="AP47" s="9">
        <f t="shared" si="4"/>
        <v>0.12727272727272726</v>
      </c>
      <c r="AQ47" s="11"/>
    </row>
    <row r="48" spans="1:52" ht="15">
      <c r="C48" s="5">
        <v>4</v>
      </c>
      <c r="D48" s="6">
        <f>'19.3.2019'!T8</f>
        <v>0</v>
      </c>
      <c r="E48" s="6">
        <f>'20.3.2019'!T8</f>
        <v>0</v>
      </c>
      <c r="F48" s="75">
        <f>'21.3.2019'!T8</f>
        <v>0</v>
      </c>
      <c r="G48" s="75">
        <f>'22.3.2019'!T8</f>
        <v>0</v>
      </c>
      <c r="H48" s="7">
        <f>'23.3.2019'!T8</f>
        <v>0</v>
      </c>
      <c r="I48" s="7">
        <f>'24.3.2019'!T8</f>
        <v>0</v>
      </c>
      <c r="J48" s="7">
        <f>'25.3.2019'!T8</f>
        <v>3</v>
      </c>
      <c r="K48" s="7">
        <f>'26.3.2019'!T8</f>
        <v>0</v>
      </c>
      <c r="L48" s="7">
        <f>'27.3.2019'!T8</f>
        <v>0</v>
      </c>
      <c r="M48" s="7">
        <f>'28.3.2019'!T8</f>
        <v>0</v>
      </c>
      <c r="N48" s="7">
        <f>'29.3.2019'!T8</f>
        <v>0</v>
      </c>
      <c r="O48" s="7">
        <f>'30.3.2019'!T8</f>
        <v>0</v>
      </c>
      <c r="P48" s="7">
        <f>'31.3.2019'!T8</f>
        <v>1</v>
      </c>
      <c r="Q48" s="7">
        <f>'1.4.2019'!T8</f>
        <v>0</v>
      </c>
      <c r="R48" s="7">
        <f>'2.4.2019'!T8</f>
        <v>0</v>
      </c>
      <c r="S48" s="7">
        <f>'3.4.2019'!T8</f>
        <v>1</v>
      </c>
      <c r="T48" s="7">
        <f>'4.4.2019'!T8</f>
        <v>3</v>
      </c>
      <c r="U48" s="7">
        <f>'5.4.2019'!T8</f>
        <v>8</v>
      </c>
      <c r="V48" s="7">
        <f>'6.4.2019'!T8</f>
        <v>2</v>
      </c>
      <c r="W48" s="7">
        <f>'7.4.2019'!T8</f>
        <v>0</v>
      </c>
      <c r="X48" s="7">
        <f>'8.4.2019'!T8</f>
        <v>1</v>
      </c>
      <c r="Y48" s="7">
        <f>'9.4.2019'!T8</f>
        <v>2</v>
      </c>
      <c r="Z48" s="7">
        <f>'10.4.2019'!T8</f>
        <v>0</v>
      </c>
      <c r="AA48" s="7">
        <f>'11.4.2019'!T8</f>
        <v>0</v>
      </c>
      <c r="AB48" s="7">
        <f>'12.4.2019'!T8</f>
        <v>0</v>
      </c>
      <c r="AC48" s="7">
        <f>'13.4.2019'!T8</f>
        <v>0</v>
      </c>
      <c r="AD48" s="7">
        <f>'14.4.2019'!T8</f>
        <v>0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8">
        <f t="shared" si="3"/>
        <v>21</v>
      </c>
      <c r="AP48" s="9">
        <f t="shared" si="4"/>
        <v>0.19090909090909092</v>
      </c>
      <c r="AQ48" s="11"/>
    </row>
    <row r="49" spans="1:44" ht="15">
      <c r="C49" s="5">
        <v>5</v>
      </c>
      <c r="D49" s="6">
        <f>'19.3.2019'!T9</f>
        <v>0</v>
      </c>
      <c r="E49" s="6">
        <f>'20.3.2019'!T9</f>
        <v>0</v>
      </c>
      <c r="F49" s="75">
        <f>'21.3.2019'!T9</f>
        <v>0</v>
      </c>
      <c r="G49" s="75">
        <f>'22.3.2019'!T9</f>
        <v>0</v>
      </c>
      <c r="H49" s="7">
        <f>'23.3.2019'!T9</f>
        <v>0</v>
      </c>
      <c r="I49" s="7">
        <f>'24.3.2019'!T9</f>
        <v>0</v>
      </c>
      <c r="J49" s="7">
        <f>'25.3.2019'!T9</f>
        <v>3</v>
      </c>
      <c r="K49" s="7">
        <f>'26.3.2019'!T9</f>
        <v>0</v>
      </c>
      <c r="L49" s="7">
        <f>'27.3.2019'!T9</f>
        <v>0</v>
      </c>
      <c r="M49" s="7">
        <f>'28.3.2019'!T9</f>
        <v>0</v>
      </c>
      <c r="N49" s="7">
        <f>'29.3.2019'!T9</f>
        <v>1</v>
      </c>
      <c r="O49" s="7">
        <f>'30.3.2019'!T9</f>
        <v>0</v>
      </c>
      <c r="P49" s="7">
        <f>'31.3.2019'!T9</f>
        <v>0</v>
      </c>
      <c r="Q49" s="7">
        <f>'1.4.2019'!T9</f>
        <v>0</v>
      </c>
      <c r="R49" s="7">
        <f>'2.4.2019'!T9</f>
        <v>0</v>
      </c>
      <c r="S49" s="7">
        <f>'3.4.2019'!T9</f>
        <v>4</v>
      </c>
      <c r="T49" s="7">
        <f>'4.4.2019'!T9</f>
        <v>2</v>
      </c>
      <c r="U49" s="7">
        <f>'5.4.2019'!T9</f>
        <v>2</v>
      </c>
      <c r="V49" s="7">
        <f>'6.4.2019'!T9</f>
        <v>1</v>
      </c>
      <c r="W49" s="7">
        <f>'7.4.2019'!T9</f>
        <v>0</v>
      </c>
      <c r="X49" s="7">
        <f>'8.4.2019'!T9</f>
        <v>0</v>
      </c>
      <c r="Y49" s="7">
        <f>'9.4.2019'!T9</f>
        <v>0</v>
      </c>
      <c r="Z49" s="7">
        <f>'10.4.2019'!T9</f>
        <v>0</v>
      </c>
      <c r="AA49" s="7">
        <f>'11.4.2019'!T9</f>
        <v>0</v>
      </c>
      <c r="AB49" s="7">
        <f>'12.4.2019'!T9</f>
        <v>0</v>
      </c>
      <c r="AC49" s="7">
        <f>'13.4.2019'!T9</f>
        <v>0</v>
      </c>
      <c r="AD49" s="7">
        <f>'14.4.2019'!T9</f>
        <v>0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8">
        <f t="shared" si="3"/>
        <v>13</v>
      </c>
      <c r="AP49" s="9">
        <f t="shared" si="4"/>
        <v>0.11818181818181818</v>
      </c>
      <c r="AQ49" s="11"/>
    </row>
    <row r="50" spans="1:44" ht="15">
      <c r="C50" s="5">
        <v>6</v>
      </c>
      <c r="D50" s="6">
        <f>'19.3.2019'!T10</f>
        <v>0</v>
      </c>
      <c r="E50" s="6">
        <f>'20.3.2019'!T10</f>
        <v>0</v>
      </c>
      <c r="F50" s="75">
        <f>'21.3.2019'!T10</f>
        <v>0</v>
      </c>
      <c r="G50" s="75">
        <f>'22.3.2019'!T10</f>
        <v>0</v>
      </c>
      <c r="H50" s="7">
        <f>'23.3.2019'!T10</f>
        <v>0</v>
      </c>
      <c r="I50" s="7">
        <f>'24.3.2019'!T10</f>
        <v>0</v>
      </c>
      <c r="J50" s="7">
        <f>'25.3.2019'!T10</f>
        <v>0</v>
      </c>
      <c r="K50" s="7">
        <f>'26.3.2019'!T10</f>
        <v>0</v>
      </c>
      <c r="L50" s="7">
        <f>'27.3.2019'!T10</f>
        <v>0</v>
      </c>
      <c r="M50" s="7">
        <f>'28.3.2019'!T10</f>
        <v>0</v>
      </c>
      <c r="N50" s="7">
        <f>'29.3.2019'!T10</f>
        <v>0</v>
      </c>
      <c r="O50" s="7">
        <f>'30.3.2019'!T10</f>
        <v>0</v>
      </c>
      <c r="P50" s="7">
        <f>'31.3.2019'!T10</f>
        <v>0</v>
      </c>
      <c r="Q50" s="7">
        <f>'1.4.2019'!T10</f>
        <v>0</v>
      </c>
      <c r="R50" s="7">
        <f>'2.4.2019'!T10</f>
        <v>0</v>
      </c>
      <c r="S50" s="7">
        <f>'3.4.2019'!T10</f>
        <v>0</v>
      </c>
      <c r="T50" s="7">
        <f>'4.4.2019'!T10</f>
        <v>0</v>
      </c>
      <c r="U50" s="7">
        <f>'5.4.2019'!T10</f>
        <v>0</v>
      </c>
      <c r="V50" s="7">
        <f>'6.4.2019'!T10</f>
        <v>0</v>
      </c>
      <c r="W50" s="7">
        <f>'7.4.2019'!T10</f>
        <v>0</v>
      </c>
      <c r="X50" s="7">
        <f>'8.4.2019'!T10</f>
        <v>0</v>
      </c>
      <c r="Y50" s="7">
        <f>'9.4.2019'!T10</f>
        <v>3</v>
      </c>
      <c r="Z50" s="7">
        <f>'10.4.2019'!T10</f>
        <v>0</v>
      </c>
      <c r="AA50" s="7">
        <f>'11.4.2019'!T10</f>
        <v>0</v>
      </c>
      <c r="AB50" s="7">
        <f>'12.4.2019'!T10</f>
        <v>0</v>
      </c>
      <c r="AC50" s="7">
        <f>'13.4.2019'!T10</f>
        <v>0</v>
      </c>
      <c r="AD50" s="7">
        <f>'14.4.2019'!T10</f>
        <v>0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8">
        <f t="shared" si="3"/>
        <v>3</v>
      </c>
      <c r="AP50" s="9">
        <f t="shared" si="4"/>
        <v>2.7272727272727271E-2</v>
      </c>
      <c r="AQ50" s="11"/>
    </row>
    <row r="51" spans="1:44" ht="15">
      <c r="C51" s="5">
        <v>7</v>
      </c>
      <c r="D51" s="6">
        <f>'19.3.2019'!T11</f>
        <v>0</v>
      </c>
      <c r="E51" s="6">
        <f>'20.3.2019'!T11</f>
        <v>0</v>
      </c>
      <c r="F51" s="75">
        <f>'21.3.2019'!T11</f>
        <v>0</v>
      </c>
      <c r="G51" s="75">
        <f>'22.3.2019'!T11</f>
        <v>0</v>
      </c>
      <c r="H51" s="7">
        <f>'23.3.2019'!T11</f>
        <v>0</v>
      </c>
      <c r="I51" s="7">
        <f>'24.3.2019'!T11</f>
        <v>0</v>
      </c>
      <c r="J51" s="7">
        <f>'25.3.2019'!T11</f>
        <v>2</v>
      </c>
      <c r="K51" s="7">
        <f>'26.3.2019'!T11</f>
        <v>0</v>
      </c>
      <c r="L51" s="7">
        <f>'27.3.2019'!T11</f>
        <v>0</v>
      </c>
      <c r="M51" s="7">
        <f>'28.3.2019'!T11</f>
        <v>0</v>
      </c>
      <c r="N51" s="7">
        <f>'29.3.2019'!T11</f>
        <v>1</v>
      </c>
      <c r="O51" s="7">
        <f>'30.3.2019'!T11</f>
        <v>0</v>
      </c>
      <c r="P51" s="7">
        <f>'31.3.2019'!T11</f>
        <v>0</v>
      </c>
      <c r="Q51" s="7">
        <f>'1.4.2019'!T11</f>
        <v>0</v>
      </c>
      <c r="R51" s="7">
        <f>'2.4.2019'!T11</f>
        <v>0</v>
      </c>
      <c r="S51" s="7">
        <f>'3.4.2019'!T11</f>
        <v>3</v>
      </c>
      <c r="T51" s="7">
        <f>'4.4.2019'!T11</f>
        <v>8</v>
      </c>
      <c r="U51" s="7">
        <f>'5.4.2019'!T11</f>
        <v>2</v>
      </c>
      <c r="V51" s="7">
        <f>'6.4.2019'!T11</f>
        <v>6</v>
      </c>
      <c r="W51" s="7">
        <f>'7.4.2019'!T11</f>
        <v>0</v>
      </c>
      <c r="X51" s="7">
        <f>'8.4.2019'!T11</f>
        <v>0</v>
      </c>
      <c r="Y51" s="7">
        <f>'9.4.2019'!T11</f>
        <v>1</v>
      </c>
      <c r="Z51" s="7">
        <f>'10.4.2019'!T11</f>
        <v>1</v>
      </c>
      <c r="AA51" s="7">
        <f>'11.4.2019'!T11</f>
        <v>0</v>
      </c>
      <c r="AB51" s="7">
        <f>'12.4.2019'!T11</f>
        <v>0</v>
      </c>
      <c r="AC51" s="7">
        <f>'13.4.2019'!T11</f>
        <v>0</v>
      </c>
      <c r="AD51" s="7">
        <f>'14.4.2019'!T11</f>
        <v>0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8"/>
      <c r="AP51" s="9"/>
      <c r="AQ51" s="11"/>
    </row>
    <row r="52" spans="1:44" ht="15">
      <c r="C52" s="5">
        <v>8</v>
      </c>
      <c r="D52" s="6">
        <f>'19.3.2019'!T12</f>
        <v>0</v>
      </c>
      <c r="E52" s="6">
        <f>'20.3.2019'!T12</f>
        <v>0</v>
      </c>
      <c r="F52" s="75">
        <f>'21.3.2019'!T12</f>
        <v>0</v>
      </c>
      <c r="G52" s="75">
        <f>'22.3.2019'!T12</f>
        <v>0</v>
      </c>
      <c r="H52" s="7">
        <f>'23.3.2019'!T12</f>
        <v>0</v>
      </c>
      <c r="I52" s="7">
        <f>'24.3.2019'!T12</f>
        <v>0</v>
      </c>
      <c r="J52" s="7">
        <f>'25.3.2019'!T12</f>
        <v>6</v>
      </c>
      <c r="K52" s="7">
        <f>'26.3.2019'!T12</f>
        <v>0</v>
      </c>
      <c r="L52" s="7">
        <f>'27.3.2019'!T12</f>
        <v>0</v>
      </c>
      <c r="M52" s="7">
        <f>'28.3.2019'!T12</f>
        <v>0</v>
      </c>
      <c r="N52" s="7">
        <f>'29.3.2019'!T12</f>
        <v>0</v>
      </c>
      <c r="O52" s="7">
        <f>'30.3.2019'!T12</f>
        <v>0</v>
      </c>
      <c r="P52" s="7">
        <f>'31.3.2019'!T12</f>
        <v>0</v>
      </c>
      <c r="Q52" s="7">
        <f>'1.4.2019'!T12</f>
        <v>0</v>
      </c>
      <c r="R52" s="7">
        <f>'2.4.2019'!T12</f>
        <v>0</v>
      </c>
      <c r="S52" s="7">
        <f>'3.4.2019'!T12</f>
        <v>4</v>
      </c>
      <c r="T52" s="7">
        <f>'4.4.2019'!T12</f>
        <v>0</v>
      </c>
      <c r="U52" s="7">
        <f>'5.4.2019'!T12</f>
        <v>1</v>
      </c>
      <c r="V52" s="7">
        <f>'6.4.2019'!T12</f>
        <v>3</v>
      </c>
      <c r="W52" s="7">
        <f>'7.4.2019'!T12</f>
        <v>0</v>
      </c>
      <c r="X52" s="7">
        <f>'8.4.2019'!T12</f>
        <v>0</v>
      </c>
      <c r="Y52" s="7">
        <f>'9.4.2019'!T12</f>
        <v>1</v>
      </c>
      <c r="Z52" s="7">
        <f>'10.4.2019'!T12</f>
        <v>1</v>
      </c>
      <c r="AA52" s="7">
        <f>'11.4.2019'!T12</f>
        <v>0</v>
      </c>
      <c r="AB52" s="7">
        <f>'12.4.2019'!T12</f>
        <v>0</v>
      </c>
      <c r="AC52" s="7">
        <f>'13.4.2019'!T12</f>
        <v>0</v>
      </c>
      <c r="AD52" s="7">
        <f>'14.4.2019'!T12</f>
        <v>0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9"/>
      <c r="AQ52" s="11"/>
    </row>
    <row r="53" spans="1:44" ht="15">
      <c r="C53" s="5">
        <v>9</v>
      </c>
      <c r="D53" s="6">
        <f>'19.3.2019'!T13</f>
        <v>0</v>
      </c>
      <c r="E53" s="6">
        <f>'20.3.2019'!T13</f>
        <v>0</v>
      </c>
      <c r="F53" s="75">
        <f>'21.3.2019'!T13</f>
        <v>0</v>
      </c>
      <c r="G53" s="75">
        <f>'22.3.2019'!T13</f>
        <v>0</v>
      </c>
      <c r="H53" s="7">
        <f>'23.3.2019'!T13</f>
        <v>0</v>
      </c>
      <c r="I53" s="7">
        <f>'24.3.2019'!T13</f>
        <v>0</v>
      </c>
      <c r="J53" s="7">
        <f>'25.3.2019'!T13</f>
        <v>3</v>
      </c>
      <c r="K53" s="7">
        <f>'26.3.2019'!T13</f>
        <v>0</v>
      </c>
      <c r="L53" s="7">
        <f>'27.3.2019'!T13</f>
        <v>0</v>
      </c>
      <c r="M53" s="7">
        <f>'28.3.2019'!T13</f>
        <v>0</v>
      </c>
      <c r="N53" s="7">
        <f>'29.3.2019'!T13</f>
        <v>1</v>
      </c>
      <c r="O53" s="7">
        <f>'30.3.2019'!T13</f>
        <v>0</v>
      </c>
      <c r="P53" s="7">
        <f>'31.3.2019'!T13</f>
        <v>0</v>
      </c>
      <c r="Q53" s="7">
        <f>'1.4.2019'!T13</f>
        <v>0</v>
      </c>
      <c r="R53" s="7">
        <f>'2.4.2019'!T13</f>
        <v>0</v>
      </c>
      <c r="S53" s="7">
        <f>'3.4.2019'!T13</f>
        <v>0</v>
      </c>
      <c r="T53" s="7">
        <f>'4.4.2019'!T13</f>
        <v>4</v>
      </c>
      <c r="U53" s="7">
        <f>'5.4.2019'!T13</f>
        <v>1</v>
      </c>
      <c r="V53" s="7">
        <f>'6.4.2019'!T13</f>
        <v>0</v>
      </c>
      <c r="W53" s="7">
        <f>'7.4.2019'!T13</f>
        <v>0</v>
      </c>
      <c r="X53" s="7">
        <f>'8.4.2019'!T13</f>
        <v>0</v>
      </c>
      <c r="Y53" s="7">
        <f>'9.4.2019'!T13</f>
        <v>0</v>
      </c>
      <c r="Z53" s="7">
        <f>'10.4.2019'!T13</f>
        <v>0</v>
      </c>
      <c r="AA53" s="7">
        <f>'11.4.2019'!T13</f>
        <v>0</v>
      </c>
      <c r="AB53" s="7">
        <f>'12.4.2019'!T13</f>
        <v>0</v>
      </c>
      <c r="AC53" s="7">
        <f>'13.4.2019'!T13</f>
        <v>0</v>
      </c>
      <c r="AD53" s="7">
        <f>'14.4.2019'!T13</f>
        <v>0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8"/>
      <c r="AP53" s="9"/>
      <c r="AQ53" s="11"/>
    </row>
    <row r="54" spans="1:44" ht="15">
      <c r="C54" s="5">
        <v>10</v>
      </c>
      <c r="D54" s="6">
        <f>'19.3.2019'!T14</f>
        <v>0</v>
      </c>
      <c r="E54" s="6">
        <f>'20.3.2019'!T14</f>
        <v>0</v>
      </c>
      <c r="F54" s="75">
        <f>'21.3.2019'!T14</f>
        <v>0</v>
      </c>
      <c r="G54" s="75">
        <f>'22.3.2019'!T14</f>
        <v>0</v>
      </c>
      <c r="H54" s="7">
        <f>'23.3.2019'!T14</f>
        <v>0</v>
      </c>
      <c r="I54" s="7">
        <f>'24.3.2019'!T14</f>
        <v>0</v>
      </c>
      <c r="J54" s="7">
        <f>'25.3.2019'!T14</f>
        <v>1</v>
      </c>
      <c r="K54" s="7">
        <f>'26.3.2019'!T14</f>
        <v>0</v>
      </c>
      <c r="L54" s="7">
        <f>'27.3.2019'!T14</f>
        <v>0</v>
      </c>
      <c r="M54" s="7">
        <f>'28.3.2019'!T14</f>
        <v>1</v>
      </c>
      <c r="N54" s="7">
        <f>'29.3.2019'!T14</f>
        <v>0</v>
      </c>
      <c r="O54" s="7">
        <f>'30.3.2019'!T14</f>
        <v>1</v>
      </c>
      <c r="P54" s="7">
        <f>'31.3.2019'!T14</f>
        <v>0</v>
      </c>
      <c r="Q54" s="7">
        <f>'1.4.2019'!T14</f>
        <v>0</v>
      </c>
      <c r="R54" s="7">
        <f>'2.4.2019'!T14</f>
        <v>0</v>
      </c>
      <c r="S54" s="7">
        <f>'3.4.2019'!T14</f>
        <v>2</v>
      </c>
      <c r="T54" s="7">
        <f>'4.4.2019'!T14</f>
        <v>0</v>
      </c>
      <c r="U54" s="7">
        <f>'5.4.2019'!T14</f>
        <v>4</v>
      </c>
      <c r="V54" s="7">
        <f>'6.4.2019'!T14</f>
        <v>1</v>
      </c>
      <c r="W54" s="7">
        <f>'7.4.2019'!T14</f>
        <v>0</v>
      </c>
      <c r="X54" s="7">
        <f>'8.4.2019'!T14</f>
        <v>0</v>
      </c>
      <c r="Y54" s="7">
        <f>'9.4.2019'!T14</f>
        <v>0</v>
      </c>
      <c r="Z54" s="7">
        <f>'10.4.2019'!T14</f>
        <v>0</v>
      </c>
      <c r="AA54" s="7">
        <f>'11.4.2019'!T14</f>
        <v>0</v>
      </c>
      <c r="AB54" s="7">
        <f>'12.4.2019'!T14</f>
        <v>0</v>
      </c>
      <c r="AC54" s="7">
        <f>'13.4.2019'!T14</f>
        <v>0</v>
      </c>
      <c r="AD54" s="7">
        <f>'14.4.2019'!T14</f>
        <v>0</v>
      </c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8"/>
      <c r="AP54" s="9"/>
      <c r="AQ54" s="11"/>
    </row>
    <row r="55" spans="1:44" ht="15">
      <c r="C55" s="5">
        <v>11</v>
      </c>
      <c r="D55" s="6">
        <f>'19.3.2019'!T15</f>
        <v>0</v>
      </c>
      <c r="E55" s="6">
        <f>'20.3.2019'!T15</f>
        <v>0</v>
      </c>
      <c r="F55" s="75">
        <f>'21.3.2019'!T15</f>
        <v>0</v>
      </c>
      <c r="G55" s="75">
        <f>'22.3.2019'!T15</f>
        <v>0</v>
      </c>
      <c r="H55" s="7">
        <f>'23.3.2019'!T15</f>
        <v>0</v>
      </c>
      <c r="I55" s="7">
        <f>'24.3.2019'!T15</f>
        <v>0</v>
      </c>
      <c r="J55" s="7">
        <f>'25.3.2019'!T15</f>
        <v>5</v>
      </c>
      <c r="K55" s="7">
        <f>'26.3.2019'!T15</f>
        <v>0</v>
      </c>
      <c r="L55" s="7">
        <f>'27.3.2019'!T15</f>
        <v>0</v>
      </c>
      <c r="M55" s="7">
        <f>'28.3.2019'!T15</f>
        <v>0</v>
      </c>
      <c r="N55" s="7">
        <f>'29.3.2019'!T15</f>
        <v>1</v>
      </c>
      <c r="O55" s="7">
        <f>'30.3.2019'!T15</f>
        <v>0</v>
      </c>
      <c r="P55" s="7">
        <f>'31.3.2019'!T15</f>
        <v>0</v>
      </c>
      <c r="Q55" s="7">
        <f>'1.4.2019'!T15</f>
        <v>0</v>
      </c>
      <c r="R55" s="7">
        <f>'2.4.2019'!T15</f>
        <v>0</v>
      </c>
      <c r="S55" s="7">
        <f>'3.4.2019'!T15</f>
        <v>1</v>
      </c>
      <c r="T55" s="7">
        <f>'4.4.2019'!T15</f>
        <v>0</v>
      </c>
      <c r="U55" s="7">
        <f>'5.4.2019'!T15</f>
        <v>0</v>
      </c>
      <c r="V55" s="7">
        <f>'6.4.2019'!T15</f>
        <v>0</v>
      </c>
      <c r="W55" s="7">
        <f>'7.4.2019'!T15</f>
        <v>0</v>
      </c>
      <c r="X55" s="7">
        <f>'8.4.2019'!T15</f>
        <v>1</v>
      </c>
      <c r="Y55" s="7">
        <f>'9.4.2019'!T15</f>
        <v>3</v>
      </c>
      <c r="Z55" s="7">
        <f>'10.4.2019'!T15</f>
        <v>0</v>
      </c>
      <c r="AA55" s="7">
        <f>'11.4.2019'!T15</f>
        <v>0</v>
      </c>
      <c r="AB55" s="7">
        <f>'12.4.2019'!T15</f>
        <v>0</v>
      </c>
      <c r="AC55" s="7">
        <f>'13.4.2019'!T15</f>
        <v>0</v>
      </c>
      <c r="AD55" s="7">
        <f>'14.4.2019'!T15</f>
        <v>0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"/>
      <c r="AP55" s="9"/>
      <c r="AQ55" s="11"/>
    </row>
    <row r="56" spans="1:44" ht="15"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4"/>
      <c r="AP56" s="15"/>
      <c r="AQ56" s="12"/>
    </row>
    <row r="57" spans="1:44" ht="15"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4"/>
      <c r="AP57" s="15"/>
      <c r="AQ57" s="12"/>
    </row>
    <row r="58" spans="1:44">
      <c r="C58"/>
    </row>
    <row r="59" spans="1:44" ht="63" customHeight="1">
      <c r="A59" s="1" t="s">
        <v>0</v>
      </c>
      <c r="B59" s="1" t="s">
        <v>1</v>
      </c>
      <c r="C59" s="2" t="s">
        <v>6</v>
      </c>
      <c r="D59" s="3">
        <v>43543</v>
      </c>
      <c r="E59" s="3">
        <v>43544</v>
      </c>
      <c r="F59" s="3">
        <v>43545</v>
      </c>
      <c r="G59" s="3">
        <v>43546</v>
      </c>
      <c r="H59" s="3">
        <v>43547</v>
      </c>
      <c r="I59" s="3">
        <v>43548</v>
      </c>
      <c r="J59" s="3">
        <v>43549</v>
      </c>
      <c r="K59" s="3">
        <v>43550</v>
      </c>
      <c r="L59" s="3">
        <v>43551</v>
      </c>
      <c r="M59" s="3">
        <v>43552</v>
      </c>
      <c r="N59" s="3">
        <v>43553</v>
      </c>
      <c r="O59" s="3">
        <v>43554</v>
      </c>
      <c r="P59" s="3">
        <v>43555</v>
      </c>
      <c r="Q59" s="3">
        <v>43556</v>
      </c>
      <c r="R59" s="3">
        <v>43557</v>
      </c>
      <c r="S59" s="3">
        <v>43558</v>
      </c>
      <c r="T59" s="3">
        <v>43559</v>
      </c>
      <c r="U59" s="3">
        <v>43560</v>
      </c>
      <c r="V59" s="3">
        <v>43561</v>
      </c>
      <c r="W59" s="3">
        <v>43562</v>
      </c>
      <c r="X59" s="3">
        <v>43563</v>
      </c>
      <c r="Y59" s="3">
        <v>43564</v>
      </c>
      <c r="Z59" s="3">
        <v>43565</v>
      </c>
      <c r="AA59" s="3">
        <v>43566</v>
      </c>
      <c r="AB59" s="3">
        <v>43567</v>
      </c>
      <c r="AC59" s="3">
        <v>43568</v>
      </c>
      <c r="AD59" s="3">
        <v>43569</v>
      </c>
      <c r="AE59" s="3">
        <v>43570</v>
      </c>
      <c r="AF59" s="3">
        <v>43571</v>
      </c>
      <c r="AG59" s="3">
        <v>43572</v>
      </c>
      <c r="AH59" s="3">
        <v>43573</v>
      </c>
      <c r="AI59" s="3">
        <v>43574</v>
      </c>
      <c r="AJ59" s="3">
        <v>43575</v>
      </c>
      <c r="AK59" s="3">
        <v>43576</v>
      </c>
      <c r="AL59" s="3">
        <v>43577</v>
      </c>
      <c r="AM59" s="3">
        <v>43578</v>
      </c>
      <c r="AN59" s="3">
        <v>43579</v>
      </c>
      <c r="AO59" s="4" t="s">
        <v>3</v>
      </c>
      <c r="AP59" s="4" t="s">
        <v>3</v>
      </c>
      <c r="AQ59" s="1"/>
    </row>
    <row r="60" spans="1:44" ht="15">
      <c r="C60" s="5">
        <v>1</v>
      </c>
      <c r="D60" s="6">
        <f>'19.3.2019'!AD5</f>
        <v>0</v>
      </c>
      <c r="E60" s="6">
        <f>'20.3.2019'!AD5</f>
        <v>0</v>
      </c>
      <c r="F60" s="75">
        <f>'21.3.2019'!AD5</f>
        <v>0</v>
      </c>
      <c r="G60" s="75">
        <f>'22.3.2019'!AD5</f>
        <v>0</v>
      </c>
      <c r="H60" s="7">
        <f>'23.3.2019'!AD5</f>
        <v>0</v>
      </c>
      <c r="I60" s="7">
        <f>'24.3.2019'!AD5</f>
        <v>77</v>
      </c>
      <c r="J60" s="7">
        <f>'25.3.2019'!AD5</f>
        <v>0</v>
      </c>
      <c r="K60" s="7">
        <f>'26.3.2019'!AD5</f>
        <v>0</v>
      </c>
      <c r="L60" s="7">
        <f>'27.3.2019'!AD5</f>
        <v>0</v>
      </c>
      <c r="M60" s="7">
        <f>'28.3.2019'!AD5</f>
        <v>0</v>
      </c>
      <c r="N60" s="7">
        <f>'29.3.2019'!AD5</f>
        <v>0</v>
      </c>
      <c r="O60" s="7">
        <f>'30.3.2019'!AD5</f>
        <v>0</v>
      </c>
      <c r="P60" s="7">
        <f>'31.3.2019'!AD5</f>
        <v>0</v>
      </c>
      <c r="Q60" s="7">
        <f>'1.4.2019'!AD5</f>
        <v>0</v>
      </c>
      <c r="R60" s="7">
        <f>'2.4.2019'!AD5</f>
        <v>0</v>
      </c>
      <c r="S60" s="7">
        <f>'3.4.2019'!AD5</f>
        <v>0</v>
      </c>
      <c r="T60" s="7">
        <f>'4.4.2019'!AD5</f>
        <v>0</v>
      </c>
      <c r="U60" s="7">
        <f>'5.4.2019'!AD5</f>
        <v>0</v>
      </c>
      <c r="V60" s="7">
        <f>'6.4.2019'!AD5</f>
        <v>0</v>
      </c>
      <c r="W60" s="7">
        <f>'7.4.2019'!AD5</f>
        <v>0</v>
      </c>
      <c r="X60" s="7">
        <f>'8.4.2019'!AD5</f>
        <v>0</v>
      </c>
      <c r="Y60" s="7">
        <f>'9.4.2019'!AD5</f>
        <v>0</v>
      </c>
      <c r="Z60" s="7">
        <f>'10.4.2019'!AD5</f>
        <v>0</v>
      </c>
      <c r="AA60" s="7">
        <f>'11.4.2019'!AD5</f>
        <v>1</v>
      </c>
      <c r="AB60" s="7">
        <f>'12.4.2019'!AD5</f>
        <v>0</v>
      </c>
      <c r="AC60" s="7">
        <f>'13.4.2019'!AD5</f>
        <v>0</v>
      </c>
      <c r="AD60" s="7">
        <f>'14.4.2019'!AD5</f>
        <v>0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10">
        <f>SUM(D60:AD60)</f>
        <v>78</v>
      </c>
      <c r="AP60" s="8">
        <f>SUM(D60:AD60)</f>
        <v>78</v>
      </c>
      <c r="AQ60" s="9">
        <f t="shared" ref="AQ60:AQ82" si="5">AP60/$AR$61</f>
        <v>0.3</v>
      </c>
      <c r="AR60" s="10">
        <f>SUM(AO60:AO98)</f>
        <v>260</v>
      </c>
    </row>
    <row r="61" spans="1:44" ht="15">
      <c r="C61" s="5">
        <v>2</v>
      </c>
      <c r="D61" s="6">
        <f>'19.3.2019'!AD6</f>
        <v>0</v>
      </c>
      <c r="E61" s="6">
        <f>'20.3.2019'!AD6</f>
        <v>0</v>
      </c>
      <c r="F61" s="75">
        <f>'21.3.2019'!AD6</f>
        <v>0</v>
      </c>
      <c r="G61" s="75">
        <f>'22.3.2019'!AD6</f>
        <v>0</v>
      </c>
      <c r="H61" s="7">
        <f>'23.3.2019'!AD6</f>
        <v>0</v>
      </c>
      <c r="I61" s="7">
        <f>'24.3.2019'!AD6</f>
        <v>0</v>
      </c>
      <c r="J61" s="7">
        <f>'25.3.2019'!AD6</f>
        <v>0</v>
      </c>
      <c r="K61" s="7">
        <f>'26.3.2019'!AD6</f>
        <v>0</v>
      </c>
      <c r="L61" s="7">
        <f>'27.3.2019'!AD6</f>
        <v>0</v>
      </c>
      <c r="M61" s="7">
        <f>'28.3.2019'!AD6</f>
        <v>0</v>
      </c>
      <c r="N61" s="7">
        <f>'29.3.2019'!AD6</f>
        <v>0</v>
      </c>
      <c r="O61" s="7">
        <f>'30.3.2019'!AD6</f>
        <v>0</v>
      </c>
      <c r="P61" s="7">
        <f>'31.3.2019'!AD6</f>
        <v>0</v>
      </c>
      <c r="Q61" s="7">
        <f>'1.4.2019'!AD6</f>
        <v>4</v>
      </c>
      <c r="R61" s="7">
        <f>'2.4.2019'!AD6</f>
        <v>0</v>
      </c>
      <c r="S61" s="7">
        <f>'3.4.2019'!AD6</f>
        <v>1</v>
      </c>
      <c r="T61" s="7">
        <f>'4.4.2019'!AD6</f>
        <v>2</v>
      </c>
      <c r="U61" s="7">
        <f>'5.4.2019'!AD6</f>
        <v>1</v>
      </c>
      <c r="V61" s="7">
        <f>'6.4.2019'!AD6</f>
        <v>0</v>
      </c>
      <c r="W61" s="7">
        <f>'7.4.2019'!AD6</f>
        <v>0</v>
      </c>
      <c r="X61" s="7">
        <f>'8.4.2019'!AD6</f>
        <v>2</v>
      </c>
      <c r="Y61" s="7">
        <f>'9.4.2019'!AD6</f>
        <v>0</v>
      </c>
      <c r="Z61" s="7">
        <f>'10.4.2019'!AD6</f>
        <v>0</v>
      </c>
      <c r="AA61" s="7">
        <f>'11.4.2019'!AD6</f>
        <v>0</v>
      </c>
      <c r="AB61" s="7">
        <f>'12.4.2019'!AD6</f>
        <v>0</v>
      </c>
      <c r="AC61" s="7">
        <f>'13.4.2019'!AD6</f>
        <v>0</v>
      </c>
      <c r="AD61" s="7">
        <f>'14.4.2019'!AD6</f>
        <v>0</v>
      </c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10">
        <f t="shared" ref="AO61:AO82" si="6">SUM(D61:AD61)</f>
        <v>10</v>
      </c>
      <c r="AP61" s="8">
        <f t="shared" ref="AP61:AP82" si="7">SUM(D61:AD61)</f>
        <v>10</v>
      </c>
      <c r="AQ61" s="9">
        <f t="shared" si="5"/>
        <v>3.8461538461538464E-2</v>
      </c>
      <c r="AR61" s="8">
        <f>SUM(AP60:AP98)</f>
        <v>260</v>
      </c>
    </row>
    <row r="62" spans="1:44" ht="15">
      <c r="C62" s="5">
        <v>3</v>
      </c>
      <c r="D62" s="6">
        <f>'19.3.2019'!AD7</f>
        <v>0</v>
      </c>
      <c r="E62" s="6">
        <f>'20.3.2019'!AD7</f>
        <v>0</v>
      </c>
      <c r="F62" s="75">
        <f>'21.3.2019'!AD7</f>
        <v>0</v>
      </c>
      <c r="G62" s="75">
        <f>'22.3.2019'!AD7</f>
        <v>0</v>
      </c>
      <c r="H62" s="7">
        <f>'23.3.2019'!AD7</f>
        <v>0</v>
      </c>
      <c r="I62" s="7">
        <f>'24.3.2019'!AD7</f>
        <v>0</v>
      </c>
      <c r="J62" s="7">
        <f>'25.3.2019'!AD7</f>
        <v>0</v>
      </c>
      <c r="K62" s="7">
        <f>'26.3.2019'!AD7</f>
        <v>0</v>
      </c>
      <c r="L62" s="7">
        <f>'27.3.2019'!AD7</f>
        <v>0</v>
      </c>
      <c r="M62" s="7">
        <f>'28.3.2019'!AD7</f>
        <v>0</v>
      </c>
      <c r="N62" s="7">
        <f>'29.3.2019'!AD7</f>
        <v>0</v>
      </c>
      <c r="O62" s="7">
        <f>'30.3.2019'!AD7</f>
        <v>0</v>
      </c>
      <c r="P62" s="7">
        <f>'31.3.2019'!AD7</f>
        <v>0</v>
      </c>
      <c r="Q62" s="7">
        <f>'1.4.2019'!AD7</f>
        <v>1</v>
      </c>
      <c r="R62" s="7">
        <f>'2.4.2019'!AD7</f>
        <v>0</v>
      </c>
      <c r="S62" s="7">
        <f>'3.4.2019'!AD7</f>
        <v>1</v>
      </c>
      <c r="T62" s="7">
        <f>'4.4.2019'!AD7</f>
        <v>0</v>
      </c>
      <c r="U62" s="7">
        <f>'5.4.2019'!AD7</f>
        <v>1</v>
      </c>
      <c r="V62" s="7">
        <f>'6.4.2019'!AD7</f>
        <v>1</v>
      </c>
      <c r="W62" s="7">
        <f>'7.4.2019'!AD7</f>
        <v>0</v>
      </c>
      <c r="X62" s="7">
        <f>'8.4.2019'!AD7</f>
        <v>2</v>
      </c>
      <c r="Y62" s="7">
        <f>'9.4.2019'!AD7</f>
        <v>1</v>
      </c>
      <c r="Z62" s="7">
        <f>'10.4.2019'!AD7</f>
        <v>0</v>
      </c>
      <c r="AA62" s="7">
        <f>'11.4.2019'!AD7</f>
        <v>0</v>
      </c>
      <c r="AB62" s="7">
        <f>'12.4.2019'!AD7</f>
        <v>0</v>
      </c>
      <c r="AC62" s="7">
        <f>'13.4.2019'!AD7</f>
        <v>0</v>
      </c>
      <c r="AD62" s="7">
        <f>'14.4.2019'!AD7</f>
        <v>0</v>
      </c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10">
        <f t="shared" si="6"/>
        <v>7</v>
      </c>
      <c r="AP62" s="8">
        <f t="shared" si="7"/>
        <v>7</v>
      </c>
      <c r="AQ62" s="9">
        <f t="shared" si="5"/>
        <v>2.6923076923076925E-2</v>
      </c>
      <c r="AR62" s="9">
        <f>AR61/SUM($AQ$3,$AQ$45,$AR$61,$AR$102)</f>
        <v>0.2226027397260274</v>
      </c>
    </row>
    <row r="63" spans="1:44" ht="15">
      <c r="C63" s="5">
        <v>4</v>
      </c>
      <c r="D63" s="6">
        <f>'19.3.2019'!AD8</f>
        <v>0</v>
      </c>
      <c r="E63" s="6">
        <f>'20.3.2019'!AD8</f>
        <v>0</v>
      </c>
      <c r="F63" s="75">
        <f>'21.3.2019'!AD8</f>
        <v>0</v>
      </c>
      <c r="G63" s="75">
        <f>'22.3.2019'!AD8</f>
        <v>0</v>
      </c>
      <c r="H63" s="7">
        <f>'23.3.2019'!AD8</f>
        <v>0</v>
      </c>
      <c r="I63" s="7">
        <f>'24.3.2019'!AD8</f>
        <v>0</v>
      </c>
      <c r="J63" s="7">
        <f>'25.3.2019'!AD8</f>
        <v>0</v>
      </c>
      <c r="K63" s="7">
        <f>'26.3.2019'!AD8</f>
        <v>0</v>
      </c>
      <c r="L63" s="7">
        <f>'27.3.2019'!AD8</f>
        <v>0</v>
      </c>
      <c r="M63" s="7">
        <f>'28.3.2019'!AD8</f>
        <v>0</v>
      </c>
      <c r="N63" s="7">
        <f>'29.3.2019'!AD8</f>
        <v>0</v>
      </c>
      <c r="O63" s="7">
        <f>'30.3.2019'!AD8</f>
        <v>0</v>
      </c>
      <c r="P63" s="7">
        <f>'31.3.2019'!AD8</f>
        <v>0</v>
      </c>
      <c r="Q63" s="7">
        <f>'1.4.2019'!AD8</f>
        <v>5</v>
      </c>
      <c r="R63" s="7">
        <f>'2.4.2019'!AD8</f>
        <v>0</v>
      </c>
      <c r="S63" s="7">
        <f>'3.4.2019'!AD8</f>
        <v>0</v>
      </c>
      <c r="T63" s="7">
        <f>'4.4.2019'!AD8</f>
        <v>0</v>
      </c>
      <c r="U63" s="7">
        <f>'5.4.2019'!AD8</f>
        <v>1</v>
      </c>
      <c r="V63" s="7">
        <f>'6.4.2019'!AD8</f>
        <v>1</v>
      </c>
      <c r="W63" s="7">
        <f>'7.4.2019'!AD8</f>
        <v>0</v>
      </c>
      <c r="X63" s="7">
        <f>'8.4.2019'!AD8</f>
        <v>2</v>
      </c>
      <c r="Y63" s="7">
        <f>'9.4.2019'!AD8</f>
        <v>0</v>
      </c>
      <c r="Z63" s="7">
        <f>'10.4.2019'!AD8</f>
        <v>0</v>
      </c>
      <c r="AA63" s="7">
        <f>'11.4.2019'!AD8</f>
        <v>0</v>
      </c>
      <c r="AB63" s="7">
        <f>'12.4.2019'!AD8</f>
        <v>0</v>
      </c>
      <c r="AC63" s="7">
        <f>'13.4.2019'!AD8</f>
        <v>0</v>
      </c>
      <c r="AD63" s="7">
        <f>'14.4.2019'!AD8</f>
        <v>0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10">
        <f t="shared" si="6"/>
        <v>9</v>
      </c>
      <c r="AP63" s="8">
        <f t="shared" si="7"/>
        <v>9</v>
      </c>
      <c r="AQ63" s="9">
        <f t="shared" si="5"/>
        <v>3.4615384615384617E-2</v>
      </c>
      <c r="AR63" s="11"/>
    </row>
    <row r="64" spans="1:44" ht="15">
      <c r="C64" s="5">
        <v>5</v>
      </c>
      <c r="D64" s="6">
        <f>'19.3.2019'!AD9</f>
        <v>0</v>
      </c>
      <c r="E64" s="6">
        <f>'20.3.2019'!AD9</f>
        <v>0</v>
      </c>
      <c r="F64" s="75">
        <f>'21.3.2019'!AD9</f>
        <v>0</v>
      </c>
      <c r="G64" s="75">
        <f>'22.3.2019'!AD9</f>
        <v>0</v>
      </c>
      <c r="H64" s="7">
        <f>'23.3.2019'!AD9</f>
        <v>0</v>
      </c>
      <c r="I64" s="7">
        <f>'24.3.2019'!AD9</f>
        <v>0</v>
      </c>
      <c r="J64" s="7">
        <f>'25.3.2019'!AD9</f>
        <v>0</v>
      </c>
      <c r="K64" s="7">
        <f>'26.3.2019'!AD9</f>
        <v>0</v>
      </c>
      <c r="L64" s="7">
        <f>'27.3.2019'!AD9</f>
        <v>0</v>
      </c>
      <c r="M64" s="7">
        <f>'28.3.2019'!AD9</f>
        <v>0</v>
      </c>
      <c r="N64" s="7">
        <f>'29.3.2019'!AD9</f>
        <v>0</v>
      </c>
      <c r="O64" s="7">
        <f>'30.3.2019'!AD9</f>
        <v>0</v>
      </c>
      <c r="P64" s="7">
        <f>'31.3.2019'!AD9</f>
        <v>0</v>
      </c>
      <c r="Q64" s="7">
        <f>'1.4.2019'!AD9</f>
        <v>2</v>
      </c>
      <c r="R64" s="7">
        <f>'2.4.2019'!AD9</f>
        <v>0</v>
      </c>
      <c r="S64" s="7">
        <f>'3.4.2019'!AD9</f>
        <v>0</v>
      </c>
      <c r="T64" s="7">
        <f>'4.4.2019'!AD9</f>
        <v>0</v>
      </c>
      <c r="U64" s="7">
        <f>'5.4.2019'!AD9</f>
        <v>1</v>
      </c>
      <c r="V64" s="7">
        <f>'6.4.2019'!AD9</f>
        <v>0</v>
      </c>
      <c r="W64" s="7">
        <f>'7.4.2019'!AD9</f>
        <v>0</v>
      </c>
      <c r="X64" s="7">
        <f>'8.4.2019'!AD9</f>
        <v>0</v>
      </c>
      <c r="Y64" s="7">
        <f>'9.4.2019'!AD9</f>
        <v>0</v>
      </c>
      <c r="Z64" s="7">
        <f>'10.4.2019'!AD9</f>
        <v>2</v>
      </c>
      <c r="AA64" s="7">
        <f>'11.4.2019'!AD9</f>
        <v>0</v>
      </c>
      <c r="AB64" s="7">
        <f>'12.4.2019'!AD9</f>
        <v>0</v>
      </c>
      <c r="AC64" s="7">
        <f>'13.4.2019'!AD9</f>
        <v>0</v>
      </c>
      <c r="AD64" s="7">
        <f>'14.4.2019'!AD9</f>
        <v>0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10">
        <f t="shared" si="6"/>
        <v>5</v>
      </c>
      <c r="AP64" s="8">
        <f t="shared" si="7"/>
        <v>5</v>
      </c>
      <c r="AQ64" s="9">
        <f t="shared" si="5"/>
        <v>1.9230769230769232E-2</v>
      </c>
      <c r="AR64" s="11"/>
    </row>
    <row r="65" spans="3:58" ht="15">
      <c r="C65" s="5">
        <v>6</v>
      </c>
      <c r="D65" s="6">
        <f>'19.3.2019'!AD10</f>
        <v>0</v>
      </c>
      <c r="E65" s="6">
        <f>'20.3.2019'!AD10</f>
        <v>0</v>
      </c>
      <c r="F65" s="75">
        <f>'21.3.2019'!AD10</f>
        <v>0</v>
      </c>
      <c r="G65" s="75">
        <f>'22.3.2019'!AD10</f>
        <v>0</v>
      </c>
      <c r="H65" s="7">
        <f>'23.3.2019'!AD10</f>
        <v>0</v>
      </c>
      <c r="I65" s="7">
        <f>'24.3.2019'!AD10</f>
        <v>0</v>
      </c>
      <c r="J65" s="7">
        <f>'25.3.2019'!AD10</f>
        <v>0</v>
      </c>
      <c r="K65" s="7">
        <f>'26.3.2019'!AD10</f>
        <v>0</v>
      </c>
      <c r="L65" s="7">
        <f>'27.3.2019'!AD10</f>
        <v>0</v>
      </c>
      <c r="M65" s="7">
        <f>'28.3.2019'!AD10</f>
        <v>0</v>
      </c>
      <c r="N65" s="7">
        <f>'29.3.2019'!AD10</f>
        <v>0</v>
      </c>
      <c r="O65" s="7">
        <f>'30.3.2019'!AD10</f>
        <v>0</v>
      </c>
      <c r="P65" s="7">
        <f>'31.3.2019'!AD10</f>
        <v>0</v>
      </c>
      <c r="Q65" s="7">
        <f>'1.4.2019'!AD10</f>
        <v>3</v>
      </c>
      <c r="R65" s="7">
        <f>'2.4.2019'!AD10</f>
        <v>0</v>
      </c>
      <c r="S65" s="7">
        <f>'3.4.2019'!AD10</f>
        <v>0</v>
      </c>
      <c r="T65" s="7">
        <f>'4.4.2019'!AD10</f>
        <v>0</v>
      </c>
      <c r="U65" s="7">
        <f>'5.4.2019'!AD10</f>
        <v>0</v>
      </c>
      <c r="V65" s="7">
        <f>'6.4.2019'!AD10</f>
        <v>0</v>
      </c>
      <c r="W65" s="7">
        <f>'7.4.2019'!AD10</f>
        <v>0</v>
      </c>
      <c r="X65" s="7">
        <f>'8.4.2019'!AD10</f>
        <v>0</v>
      </c>
      <c r="Y65" s="7">
        <f>'9.4.2019'!AD10</f>
        <v>0</v>
      </c>
      <c r="Z65" s="7">
        <f>'10.4.2019'!AD10</f>
        <v>1</v>
      </c>
      <c r="AA65" s="7">
        <f>'11.4.2019'!AD10</f>
        <v>0</v>
      </c>
      <c r="AB65" s="7">
        <f>'12.4.2019'!AD10</f>
        <v>0</v>
      </c>
      <c r="AC65" s="7">
        <f>'13.4.2019'!AD10</f>
        <v>0</v>
      </c>
      <c r="AD65" s="7">
        <f>'14.4.2019'!AD10</f>
        <v>0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10">
        <f t="shared" si="6"/>
        <v>4</v>
      </c>
      <c r="AP65" s="8">
        <f t="shared" si="7"/>
        <v>4</v>
      </c>
      <c r="AQ65" s="9">
        <f t="shared" si="5"/>
        <v>1.5384615384615385E-2</v>
      </c>
      <c r="AR65" s="11"/>
      <c r="BD65" s="16"/>
    </row>
    <row r="66" spans="3:58" ht="15">
      <c r="C66" s="5">
        <v>7</v>
      </c>
      <c r="D66" s="6">
        <f>'19.3.2019'!AD11</f>
        <v>0</v>
      </c>
      <c r="E66" s="6">
        <f>'20.3.2019'!AD11</f>
        <v>0</v>
      </c>
      <c r="F66" s="75">
        <f>'21.3.2019'!AD11</f>
        <v>0</v>
      </c>
      <c r="G66" s="75">
        <f>'22.3.2019'!AD11</f>
        <v>0</v>
      </c>
      <c r="H66" s="7">
        <f>'23.3.2019'!AD11</f>
        <v>0</v>
      </c>
      <c r="I66" s="7">
        <f>'24.3.2019'!AD11</f>
        <v>0</v>
      </c>
      <c r="J66" s="7">
        <f>'25.3.2019'!AD11</f>
        <v>0</v>
      </c>
      <c r="K66" s="7">
        <f>'26.3.2019'!AD11</f>
        <v>0</v>
      </c>
      <c r="L66" s="7">
        <f>'27.3.2019'!AD11</f>
        <v>0</v>
      </c>
      <c r="M66" s="7">
        <f>'28.3.2019'!AD11</f>
        <v>0</v>
      </c>
      <c r="N66" s="7">
        <f>'29.3.2019'!AD11</f>
        <v>0</v>
      </c>
      <c r="O66" s="7">
        <f>'30.3.2019'!AD11</f>
        <v>0</v>
      </c>
      <c r="P66" s="7">
        <f>'31.3.2019'!AD11</f>
        <v>0</v>
      </c>
      <c r="Q66" s="7">
        <f>'1.4.2019'!AD11</f>
        <v>8</v>
      </c>
      <c r="R66" s="7">
        <f>'2.4.2019'!AD11</f>
        <v>0</v>
      </c>
      <c r="S66" s="7">
        <f>'3.4.2019'!AD11</f>
        <v>0</v>
      </c>
      <c r="T66" s="7">
        <f>'4.4.2019'!AD11</f>
        <v>0</v>
      </c>
      <c r="U66" s="7">
        <f>'5.4.2019'!AD11</f>
        <v>1</v>
      </c>
      <c r="V66" s="7">
        <f>'6.4.2019'!AD11</f>
        <v>1</v>
      </c>
      <c r="W66" s="7">
        <f>'7.4.2019'!AD11</f>
        <v>0</v>
      </c>
      <c r="X66" s="7">
        <f>'8.4.2019'!AD11</f>
        <v>0</v>
      </c>
      <c r="Y66" s="7">
        <f>'9.4.2019'!AD11</f>
        <v>0</v>
      </c>
      <c r="Z66" s="7">
        <f>'10.4.2019'!AD11</f>
        <v>0</v>
      </c>
      <c r="AA66" s="7">
        <f>'11.4.2019'!AD11</f>
        <v>0</v>
      </c>
      <c r="AB66" s="7">
        <f>'12.4.2019'!AD11</f>
        <v>0</v>
      </c>
      <c r="AC66" s="7">
        <f>'13.4.2019'!AD11</f>
        <v>0</v>
      </c>
      <c r="AD66" s="7">
        <f>'14.4.2019'!AD11</f>
        <v>0</v>
      </c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10">
        <f t="shared" si="6"/>
        <v>10</v>
      </c>
      <c r="AP66" s="8">
        <f t="shared" si="7"/>
        <v>10</v>
      </c>
      <c r="AQ66" s="9">
        <f t="shared" si="5"/>
        <v>3.8461538461538464E-2</v>
      </c>
      <c r="AR66" s="11"/>
      <c r="BF66" s="17"/>
    </row>
    <row r="67" spans="3:58" ht="15">
      <c r="C67" s="5">
        <v>8</v>
      </c>
      <c r="D67" s="6">
        <f>'19.3.2019'!AD12</f>
        <v>0</v>
      </c>
      <c r="E67" s="6">
        <f>'20.3.2019'!AD12</f>
        <v>0</v>
      </c>
      <c r="F67" s="75">
        <f>'21.3.2019'!AD12</f>
        <v>0</v>
      </c>
      <c r="G67" s="75">
        <f>'22.3.2019'!AD12</f>
        <v>0</v>
      </c>
      <c r="H67" s="7">
        <f>'23.3.2019'!AD12</f>
        <v>1</v>
      </c>
      <c r="I67" s="7">
        <f>'24.3.2019'!AD12</f>
        <v>0</v>
      </c>
      <c r="J67" s="7">
        <f>'25.3.2019'!AD12</f>
        <v>0</v>
      </c>
      <c r="K67" s="7">
        <f>'26.3.2019'!AD12</f>
        <v>0</v>
      </c>
      <c r="L67" s="7">
        <f>'27.3.2019'!AD12</f>
        <v>0</v>
      </c>
      <c r="M67" s="7">
        <f>'28.3.2019'!AD12</f>
        <v>0</v>
      </c>
      <c r="N67" s="7">
        <f>'29.3.2019'!AD12</f>
        <v>0</v>
      </c>
      <c r="O67" s="7">
        <f>'30.3.2019'!AD12</f>
        <v>0</v>
      </c>
      <c r="P67" s="7">
        <f>'31.3.2019'!AD12</f>
        <v>0</v>
      </c>
      <c r="Q67" s="7">
        <f>'1.4.2019'!AD12</f>
        <v>2</v>
      </c>
      <c r="R67" s="7">
        <f>'2.4.2019'!AD12</f>
        <v>0</v>
      </c>
      <c r="S67" s="7">
        <f>'3.4.2019'!AD12</f>
        <v>1</v>
      </c>
      <c r="T67" s="7">
        <f>'4.4.2019'!AD12</f>
        <v>0</v>
      </c>
      <c r="U67" s="7">
        <f>'5.4.2019'!AD12</f>
        <v>0</v>
      </c>
      <c r="V67" s="7">
        <f>'6.4.2019'!AD12</f>
        <v>0</v>
      </c>
      <c r="W67" s="7">
        <f>'7.4.2019'!AD12</f>
        <v>0</v>
      </c>
      <c r="X67" s="7">
        <f>'8.4.2019'!AD12</f>
        <v>0</v>
      </c>
      <c r="Y67" s="7">
        <f>'9.4.2019'!AD12</f>
        <v>1</v>
      </c>
      <c r="Z67" s="7">
        <f>'10.4.2019'!AD12</f>
        <v>0</v>
      </c>
      <c r="AA67" s="7">
        <f>'11.4.2019'!AD12</f>
        <v>0</v>
      </c>
      <c r="AB67" s="7">
        <f>'12.4.2019'!AD12</f>
        <v>0</v>
      </c>
      <c r="AC67" s="7">
        <f>'13.4.2019'!AD12</f>
        <v>0</v>
      </c>
      <c r="AD67" s="7">
        <f>'14.4.2019'!AD12</f>
        <v>0</v>
      </c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10">
        <f t="shared" si="6"/>
        <v>5</v>
      </c>
      <c r="AP67" s="8">
        <f t="shared" si="7"/>
        <v>5</v>
      </c>
      <c r="AQ67" s="9">
        <f t="shared" si="5"/>
        <v>1.9230769230769232E-2</v>
      </c>
      <c r="AR67" s="11"/>
    </row>
    <row r="68" spans="3:58" ht="15">
      <c r="C68" s="5">
        <v>9</v>
      </c>
      <c r="D68" s="6">
        <f>'19.3.2019'!AD13</f>
        <v>0</v>
      </c>
      <c r="E68" s="6">
        <f>'20.3.2019'!AD13</f>
        <v>0</v>
      </c>
      <c r="F68" s="75">
        <f>'21.3.2019'!AD13</f>
        <v>0</v>
      </c>
      <c r="G68" s="75">
        <f>'22.3.2019'!AD13</f>
        <v>0</v>
      </c>
      <c r="H68" s="7">
        <f>'23.3.2019'!AD13</f>
        <v>1</v>
      </c>
      <c r="I68" s="7">
        <f>'24.3.2019'!AD13</f>
        <v>0</v>
      </c>
      <c r="J68" s="7">
        <f>'25.3.2019'!AD13</f>
        <v>0</v>
      </c>
      <c r="K68" s="7">
        <f>'26.3.2019'!AD13</f>
        <v>0</v>
      </c>
      <c r="L68" s="7">
        <f>'27.3.2019'!AD13</f>
        <v>0</v>
      </c>
      <c r="M68" s="7">
        <f>'28.3.2019'!AD13</f>
        <v>0</v>
      </c>
      <c r="N68" s="7">
        <f>'29.3.2019'!AD13</f>
        <v>0</v>
      </c>
      <c r="O68" s="7">
        <f>'30.3.2019'!AD13</f>
        <v>0</v>
      </c>
      <c r="P68" s="7">
        <f>'31.3.2019'!AD13</f>
        <v>0</v>
      </c>
      <c r="Q68" s="7">
        <f>'1.4.2019'!AD13</f>
        <v>4</v>
      </c>
      <c r="R68" s="7">
        <f>'2.4.2019'!AD13</f>
        <v>0</v>
      </c>
      <c r="S68" s="7">
        <f>'3.4.2019'!AD13</f>
        <v>1</v>
      </c>
      <c r="T68" s="7">
        <f>'4.4.2019'!AD13</f>
        <v>0</v>
      </c>
      <c r="U68" s="7">
        <f>'5.4.2019'!AD13</f>
        <v>1</v>
      </c>
      <c r="V68" s="7">
        <f>'6.4.2019'!AD13</f>
        <v>1</v>
      </c>
      <c r="W68" s="7">
        <f>'7.4.2019'!AD13</f>
        <v>1</v>
      </c>
      <c r="X68" s="7">
        <f>'8.4.2019'!AD13</f>
        <v>1</v>
      </c>
      <c r="Y68" s="7">
        <f>'9.4.2019'!AD13</f>
        <v>0</v>
      </c>
      <c r="Z68" s="7">
        <f>'10.4.2019'!AD13</f>
        <v>0</v>
      </c>
      <c r="AA68" s="7">
        <f>'11.4.2019'!AD13</f>
        <v>0</v>
      </c>
      <c r="AB68" s="7">
        <f>'12.4.2019'!AD13</f>
        <v>0</v>
      </c>
      <c r="AC68" s="7">
        <f>'13.4.2019'!AD13</f>
        <v>0</v>
      </c>
      <c r="AD68" s="7">
        <f>'14.4.2019'!AD13</f>
        <v>0</v>
      </c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10">
        <f t="shared" si="6"/>
        <v>10</v>
      </c>
      <c r="AP68" s="8">
        <f t="shared" si="7"/>
        <v>10</v>
      </c>
      <c r="AQ68" s="9">
        <f t="shared" si="5"/>
        <v>3.8461538461538464E-2</v>
      </c>
      <c r="AR68" s="11"/>
    </row>
    <row r="69" spans="3:58" ht="15">
      <c r="C69" s="5">
        <v>10</v>
      </c>
      <c r="D69" s="6">
        <f>'19.3.2019'!AD14</f>
        <v>0</v>
      </c>
      <c r="E69" s="6">
        <f>'20.3.2019'!AD14</f>
        <v>0</v>
      </c>
      <c r="F69" s="75">
        <f>'21.3.2019'!AD14</f>
        <v>0</v>
      </c>
      <c r="G69" s="75">
        <f>'22.3.2019'!AD14</f>
        <v>0</v>
      </c>
      <c r="H69" s="7">
        <f>'23.3.2019'!AD14</f>
        <v>4</v>
      </c>
      <c r="I69" s="7">
        <f>'24.3.2019'!AD14</f>
        <v>0</v>
      </c>
      <c r="J69" s="7">
        <f>'25.3.2019'!AD14</f>
        <v>1</v>
      </c>
      <c r="K69" s="7">
        <f>'26.3.2019'!AD14</f>
        <v>0</v>
      </c>
      <c r="L69" s="7">
        <f>'27.3.2019'!AD14</f>
        <v>0</v>
      </c>
      <c r="M69" s="7">
        <f>'28.3.2019'!AD14</f>
        <v>0</v>
      </c>
      <c r="N69" s="7">
        <f>'29.3.2019'!AD14</f>
        <v>0</v>
      </c>
      <c r="O69" s="7">
        <f>'30.3.2019'!AD14</f>
        <v>0</v>
      </c>
      <c r="P69" s="7">
        <f>'31.3.2019'!AD14</f>
        <v>0</v>
      </c>
      <c r="Q69" s="7">
        <f>'1.4.2019'!AD14</f>
        <v>2</v>
      </c>
      <c r="R69" s="7">
        <f>'2.4.2019'!AD14</f>
        <v>0</v>
      </c>
      <c r="S69" s="7">
        <f>'3.4.2019'!AD14</f>
        <v>0</v>
      </c>
      <c r="T69" s="7">
        <f>'4.4.2019'!AD14</f>
        <v>2</v>
      </c>
      <c r="U69" s="7">
        <f>'5.4.2019'!AD14</f>
        <v>0</v>
      </c>
      <c r="V69" s="7">
        <f>'6.4.2019'!AD14</f>
        <v>0</v>
      </c>
      <c r="W69" s="7">
        <f>'7.4.2019'!AD14</f>
        <v>0</v>
      </c>
      <c r="X69" s="7">
        <f>'8.4.2019'!AD14</f>
        <v>0</v>
      </c>
      <c r="Y69" s="7">
        <f>'9.4.2019'!AD14</f>
        <v>0</v>
      </c>
      <c r="Z69" s="7">
        <f>'10.4.2019'!AD14</f>
        <v>0</v>
      </c>
      <c r="AA69" s="7">
        <f>'11.4.2019'!AD14</f>
        <v>0</v>
      </c>
      <c r="AB69" s="7">
        <f>'12.4.2019'!AD14</f>
        <v>0</v>
      </c>
      <c r="AC69" s="7">
        <f>'13.4.2019'!AD14</f>
        <v>0</v>
      </c>
      <c r="AD69" s="7">
        <f>'14.4.2019'!AD14</f>
        <v>0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10">
        <f t="shared" si="6"/>
        <v>9</v>
      </c>
      <c r="AP69" s="8">
        <f t="shared" si="7"/>
        <v>9</v>
      </c>
      <c r="AQ69" s="9">
        <f t="shared" si="5"/>
        <v>3.4615384615384617E-2</v>
      </c>
      <c r="AR69" s="11"/>
    </row>
    <row r="70" spans="3:58" ht="15">
      <c r="C70" s="5">
        <v>11</v>
      </c>
      <c r="D70" s="6">
        <f>'19.3.2019'!AD15</f>
        <v>0</v>
      </c>
      <c r="E70" s="6">
        <f>'20.3.2019'!AD15</f>
        <v>0</v>
      </c>
      <c r="F70" s="75">
        <f>'21.3.2019'!AD15</f>
        <v>0</v>
      </c>
      <c r="G70" s="75">
        <f>'22.3.2019'!AD15</f>
        <v>0</v>
      </c>
      <c r="H70" s="7">
        <f>'23.3.2019'!AD15</f>
        <v>5</v>
      </c>
      <c r="I70" s="7">
        <f>'24.3.2019'!AD15</f>
        <v>0</v>
      </c>
      <c r="J70" s="7">
        <f>'25.3.2019'!AD15</f>
        <v>1</v>
      </c>
      <c r="K70" s="7">
        <f>'26.3.2019'!AD15</f>
        <v>0</v>
      </c>
      <c r="L70" s="7">
        <f>'27.3.2019'!AD15</f>
        <v>0</v>
      </c>
      <c r="M70" s="7">
        <f>'28.3.2019'!AD15</f>
        <v>0</v>
      </c>
      <c r="N70" s="7">
        <f>'29.3.2019'!AD15</f>
        <v>0</v>
      </c>
      <c r="O70" s="7">
        <f>'30.3.2019'!AD15</f>
        <v>0</v>
      </c>
      <c r="P70" s="7">
        <f>'31.3.2019'!AD15</f>
        <v>1</v>
      </c>
      <c r="Q70" s="7">
        <f>'1.4.2019'!AD15</f>
        <v>0</v>
      </c>
      <c r="R70" s="7">
        <f>'2.4.2019'!AD15</f>
        <v>0</v>
      </c>
      <c r="S70" s="7">
        <f>'3.4.2019'!AD15</f>
        <v>0</v>
      </c>
      <c r="T70" s="7">
        <f>'4.4.2019'!AD15</f>
        <v>1</v>
      </c>
      <c r="U70" s="7">
        <f>'5.4.2019'!AD15</f>
        <v>0</v>
      </c>
      <c r="V70" s="7">
        <f>'6.4.2019'!AD15</f>
        <v>0</v>
      </c>
      <c r="W70" s="7">
        <f>'7.4.2019'!AD15</f>
        <v>1</v>
      </c>
      <c r="X70" s="7">
        <f>'8.4.2019'!AD15</f>
        <v>0</v>
      </c>
      <c r="Y70" s="7">
        <f>'9.4.2019'!AD15</f>
        <v>0</v>
      </c>
      <c r="Z70" s="7">
        <f>'10.4.2019'!AD15</f>
        <v>0</v>
      </c>
      <c r="AA70" s="7">
        <f>'11.4.2019'!AD15</f>
        <v>0</v>
      </c>
      <c r="AB70" s="7">
        <f>'12.4.2019'!AD15</f>
        <v>0</v>
      </c>
      <c r="AC70" s="7">
        <f>'13.4.2019'!AD15</f>
        <v>0</v>
      </c>
      <c r="AD70" s="7">
        <f>'14.4.2019'!AD15</f>
        <v>0</v>
      </c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10">
        <f t="shared" si="6"/>
        <v>9</v>
      </c>
      <c r="AP70" s="8">
        <f t="shared" si="7"/>
        <v>9</v>
      </c>
      <c r="AQ70" s="9">
        <f t="shared" si="5"/>
        <v>3.4615384615384617E-2</v>
      </c>
      <c r="AR70" s="11"/>
    </row>
    <row r="71" spans="3:58" ht="15">
      <c r="C71" s="5">
        <v>12</v>
      </c>
      <c r="D71" s="6">
        <f>'19.3.2019'!AD16</f>
        <v>0</v>
      </c>
      <c r="E71" s="6">
        <f>'20.3.2019'!AD16</f>
        <v>0</v>
      </c>
      <c r="F71" s="75">
        <f>'21.3.2019'!AD16</f>
        <v>0</v>
      </c>
      <c r="G71" s="75">
        <f>'22.3.2019'!AD16</f>
        <v>0</v>
      </c>
      <c r="H71" s="7">
        <f>'23.3.2019'!AD16</f>
        <v>2</v>
      </c>
      <c r="I71" s="7">
        <f>'24.3.2019'!AD16</f>
        <v>0</v>
      </c>
      <c r="J71" s="7">
        <f>'25.3.2019'!AD16</f>
        <v>2</v>
      </c>
      <c r="K71" s="7">
        <f>'26.3.2019'!AD16</f>
        <v>0</v>
      </c>
      <c r="L71" s="7">
        <f>'27.3.2019'!AD16</f>
        <v>0</v>
      </c>
      <c r="M71" s="7">
        <f>'28.3.2019'!AD16</f>
        <v>0</v>
      </c>
      <c r="N71" s="7">
        <f>'29.3.2019'!AD16</f>
        <v>0</v>
      </c>
      <c r="O71" s="7">
        <f>'30.3.2019'!AD16</f>
        <v>0</v>
      </c>
      <c r="P71" s="7">
        <f>'31.3.2019'!AD16</f>
        <v>0</v>
      </c>
      <c r="Q71" s="7">
        <f>'1.4.2019'!AD16</f>
        <v>0</v>
      </c>
      <c r="R71" s="7">
        <f>'2.4.2019'!AD16</f>
        <v>0</v>
      </c>
      <c r="S71" s="7">
        <f>'3.4.2019'!AD16</f>
        <v>1</v>
      </c>
      <c r="T71" s="7">
        <f>'4.4.2019'!AD16</f>
        <v>1</v>
      </c>
      <c r="U71" s="7">
        <f>'5.4.2019'!AD16</f>
        <v>0</v>
      </c>
      <c r="V71" s="7">
        <f>'6.4.2019'!AD16</f>
        <v>4</v>
      </c>
      <c r="W71" s="7">
        <f>'7.4.2019'!AD16</f>
        <v>0</v>
      </c>
      <c r="X71" s="7">
        <f>'8.4.2019'!AD16</f>
        <v>0</v>
      </c>
      <c r="Y71" s="7">
        <f>'9.4.2019'!AD16</f>
        <v>2</v>
      </c>
      <c r="Z71" s="7">
        <f>'10.4.2019'!AD16</f>
        <v>0</v>
      </c>
      <c r="AA71" s="7">
        <f>'11.4.2019'!AD16</f>
        <v>0</v>
      </c>
      <c r="AB71" s="7">
        <f>'12.4.2019'!AD16</f>
        <v>0</v>
      </c>
      <c r="AC71" s="7">
        <f>'13.4.2019'!AD16</f>
        <v>0</v>
      </c>
      <c r="AD71" s="7">
        <f>'14.4.2019'!AD16</f>
        <v>0</v>
      </c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10">
        <f t="shared" si="6"/>
        <v>12</v>
      </c>
      <c r="AP71" s="8">
        <f t="shared" si="7"/>
        <v>12</v>
      </c>
      <c r="AQ71" s="9">
        <f t="shared" si="5"/>
        <v>4.6153846153846156E-2</v>
      </c>
      <c r="AR71" s="11"/>
    </row>
    <row r="72" spans="3:58" ht="15">
      <c r="C72" s="5">
        <v>13</v>
      </c>
      <c r="D72" s="6">
        <f>'19.3.2019'!AD17</f>
        <v>0</v>
      </c>
      <c r="E72" s="6">
        <f>'20.3.2019'!AD17</f>
        <v>0</v>
      </c>
      <c r="F72" s="75">
        <f>'21.3.2019'!AD17</f>
        <v>0</v>
      </c>
      <c r="G72" s="75">
        <f>'22.3.2019'!AD17</f>
        <v>0</v>
      </c>
      <c r="H72" s="7">
        <f>'23.3.2019'!AD17</f>
        <v>1</v>
      </c>
      <c r="I72" s="7">
        <f>'24.3.2019'!AD17</f>
        <v>0</v>
      </c>
      <c r="J72" s="7">
        <f>'25.3.2019'!AD17</f>
        <v>0</v>
      </c>
      <c r="K72" s="7">
        <f>'26.3.2019'!AD17</f>
        <v>0</v>
      </c>
      <c r="L72" s="7">
        <f>'27.3.2019'!AD17</f>
        <v>0</v>
      </c>
      <c r="M72" s="7">
        <f>'28.3.2019'!AD17</f>
        <v>0</v>
      </c>
      <c r="N72" s="7">
        <f>'29.3.2019'!AD17</f>
        <v>0</v>
      </c>
      <c r="O72" s="7">
        <f>'30.3.2019'!AD17</f>
        <v>0</v>
      </c>
      <c r="P72" s="7">
        <f>'31.3.2019'!AD17</f>
        <v>0</v>
      </c>
      <c r="Q72" s="7">
        <f>'1.4.2019'!AD17</f>
        <v>0</v>
      </c>
      <c r="R72" s="7">
        <f>'2.4.2019'!AD17</f>
        <v>0</v>
      </c>
      <c r="S72" s="7">
        <f>'3.4.2019'!AD17</f>
        <v>0</v>
      </c>
      <c r="T72" s="7">
        <f>'4.4.2019'!AD17</f>
        <v>0</v>
      </c>
      <c r="U72" s="7">
        <f>'5.4.2019'!AD17</f>
        <v>1</v>
      </c>
      <c r="V72" s="7">
        <f>'6.4.2019'!AD17</f>
        <v>0</v>
      </c>
      <c r="W72" s="7">
        <f>'7.4.2019'!AD17</f>
        <v>0</v>
      </c>
      <c r="X72" s="7">
        <f>'8.4.2019'!AD17</f>
        <v>0</v>
      </c>
      <c r="Y72" s="7">
        <f>'9.4.2019'!AD17</f>
        <v>0</v>
      </c>
      <c r="Z72" s="7">
        <f>'10.4.2019'!AD17</f>
        <v>0</v>
      </c>
      <c r="AA72" s="7">
        <f>'11.4.2019'!AD17</f>
        <v>0</v>
      </c>
      <c r="AB72" s="7">
        <f>'12.4.2019'!AD17</f>
        <v>0</v>
      </c>
      <c r="AC72" s="7">
        <f>'13.4.2019'!AD17</f>
        <v>0</v>
      </c>
      <c r="AD72" s="7">
        <f>'14.4.2019'!AD17</f>
        <v>0</v>
      </c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10">
        <f t="shared" si="6"/>
        <v>2</v>
      </c>
      <c r="AP72" s="8">
        <f t="shared" si="7"/>
        <v>2</v>
      </c>
      <c r="AQ72" s="9">
        <f t="shared" si="5"/>
        <v>7.6923076923076927E-3</v>
      </c>
      <c r="AR72" s="11"/>
    </row>
    <row r="73" spans="3:58" ht="15">
      <c r="C73" s="5">
        <v>14</v>
      </c>
      <c r="D73" s="6">
        <f>'19.3.2019'!AD18</f>
        <v>2</v>
      </c>
      <c r="E73" s="6">
        <f>'20.3.2019'!AD18</f>
        <v>0</v>
      </c>
      <c r="F73" s="75">
        <f>'21.3.2019'!AD18</f>
        <v>0</v>
      </c>
      <c r="G73" s="75">
        <f>'22.3.2019'!AD18</f>
        <v>0</v>
      </c>
      <c r="H73" s="7">
        <f>'23.3.2019'!AD18</f>
        <v>7</v>
      </c>
      <c r="I73" s="7">
        <f>'24.3.2019'!AD18</f>
        <v>0</v>
      </c>
      <c r="J73" s="7">
        <f>'25.3.2019'!AD18</f>
        <v>1</v>
      </c>
      <c r="K73" s="7">
        <f>'26.3.2019'!AD18</f>
        <v>0</v>
      </c>
      <c r="L73" s="7">
        <f>'27.3.2019'!AD18</f>
        <v>0</v>
      </c>
      <c r="M73" s="7">
        <f>'28.3.2019'!AD18</f>
        <v>0</v>
      </c>
      <c r="N73" s="7">
        <f>'29.3.2019'!AD18</f>
        <v>0</v>
      </c>
      <c r="O73" s="7">
        <f>'30.3.2019'!AD18</f>
        <v>0</v>
      </c>
      <c r="P73" s="7">
        <f>'31.3.2019'!AD18</f>
        <v>0</v>
      </c>
      <c r="Q73" s="7">
        <f>'1.4.2019'!AD18</f>
        <v>1</v>
      </c>
      <c r="R73" s="7">
        <f>'2.4.2019'!AD18</f>
        <v>0</v>
      </c>
      <c r="S73" s="7">
        <f>'3.4.2019'!AD18</f>
        <v>0</v>
      </c>
      <c r="T73" s="7">
        <f>'4.4.2019'!AD18</f>
        <v>0</v>
      </c>
      <c r="U73" s="7">
        <f>'5.4.2019'!AD18</f>
        <v>1</v>
      </c>
      <c r="V73" s="7">
        <f>'6.4.2019'!AD18</f>
        <v>1</v>
      </c>
      <c r="W73" s="7">
        <f>'7.4.2019'!AD18</f>
        <v>2</v>
      </c>
      <c r="X73" s="7">
        <f>'8.4.2019'!AD18</f>
        <v>0</v>
      </c>
      <c r="Y73" s="7">
        <f>'9.4.2019'!AD18</f>
        <v>1</v>
      </c>
      <c r="Z73" s="7">
        <f>'10.4.2019'!AD18</f>
        <v>0</v>
      </c>
      <c r="AA73" s="7">
        <f>'11.4.2019'!AD18</f>
        <v>0</v>
      </c>
      <c r="AB73" s="7">
        <f>'12.4.2019'!AD18</f>
        <v>0</v>
      </c>
      <c r="AC73" s="7">
        <f>'13.4.2019'!AD18</f>
        <v>0</v>
      </c>
      <c r="AD73" s="7">
        <f>'14.4.2019'!AD18</f>
        <v>0</v>
      </c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10">
        <f t="shared" si="6"/>
        <v>16</v>
      </c>
      <c r="AP73" s="8">
        <f t="shared" si="7"/>
        <v>16</v>
      </c>
      <c r="AQ73" s="9">
        <f t="shared" si="5"/>
        <v>6.1538461538461542E-2</v>
      </c>
      <c r="AR73" s="11"/>
    </row>
    <row r="74" spans="3:58" ht="15">
      <c r="C74" s="5">
        <v>15</v>
      </c>
      <c r="D74" s="6">
        <f>'19.3.2019'!AD19</f>
        <v>1</v>
      </c>
      <c r="E74" s="6">
        <f>'20.3.2019'!AD19</f>
        <v>0</v>
      </c>
      <c r="F74" s="75">
        <f>'21.3.2019'!AD19</f>
        <v>0</v>
      </c>
      <c r="G74" s="75">
        <f>'22.3.2019'!AD19</f>
        <v>0</v>
      </c>
      <c r="H74" s="7">
        <f>'23.3.2019'!AD19</f>
        <v>2</v>
      </c>
      <c r="I74" s="7">
        <f>'24.3.2019'!AD19</f>
        <v>0</v>
      </c>
      <c r="J74" s="7">
        <f>'25.3.2019'!AD19</f>
        <v>2</v>
      </c>
      <c r="K74" s="7">
        <f>'26.3.2019'!AD19</f>
        <v>0</v>
      </c>
      <c r="L74" s="7">
        <f>'27.3.2019'!AD19</f>
        <v>0</v>
      </c>
      <c r="M74" s="7">
        <f>'28.3.2019'!AD19</f>
        <v>0</v>
      </c>
      <c r="N74" s="7">
        <f>'29.3.2019'!AD19</f>
        <v>0</v>
      </c>
      <c r="O74" s="7">
        <f>'30.3.2019'!AD19</f>
        <v>0</v>
      </c>
      <c r="P74" s="7">
        <f>'31.3.2019'!AD19</f>
        <v>0</v>
      </c>
      <c r="Q74" s="7">
        <f>'1.4.2019'!AD19</f>
        <v>0</v>
      </c>
      <c r="R74" s="7">
        <f>'2.4.2019'!AD19</f>
        <v>0</v>
      </c>
      <c r="S74" s="7">
        <f>'3.4.2019'!AD19</f>
        <v>0</v>
      </c>
      <c r="T74" s="7">
        <f>'4.4.2019'!AD19</f>
        <v>2</v>
      </c>
      <c r="U74" s="7">
        <f>'5.4.2019'!AD19</f>
        <v>1</v>
      </c>
      <c r="V74" s="7">
        <f>'6.4.2019'!AD19</f>
        <v>2</v>
      </c>
      <c r="W74" s="7">
        <f>'7.4.2019'!AD19</f>
        <v>1</v>
      </c>
      <c r="X74" s="7">
        <f>'8.4.2019'!AD19</f>
        <v>0</v>
      </c>
      <c r="Y74" s="7">
        <f>'9.4.2019'!AD19</f>
        <v>0</v>
      </c>
      <c r="Z74" s="7">
        <f>'10.4.2019'!AD19</f>
        <v>1</v>
      </c>
      <c r="AA74" s="7">
        <f>'11.4.2019'!AD19</f>
        <v>0</v>
      </c>
      <c r="AB74" s="7">
        <f>'12.4.2019'!AD19</f>
        <v>0</v>
      </c>
      <c r="AC74" s="7">
        <f>'13.4.2019'!AD19</f>
        <v>0</v>
      </c>
      <c r="AD74" s="7">
        <f>'14.4.2019'!AD19</f>
        <v>0</v>
      </c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10">
        <f t="shared" si="6"/>
        <v>12</v>
      </c>
      <c r="AP74" s="8">
        <f t="shared" si="7"/>
        <v>12</v>
      </c>
      <c r="AQ74" s="9">
        <f t="shared" si="5"/>
        <v>4.6153846153846156E-2</v>
      </c>
      <c r="AR74" s="11"/>
    </row>
    <row r="75" spans="3:58" ht="15">
      <c r="C75" s="5">
        <v>16</v>
      </c>
      <c r="D75" s="6">
        <f>'19.3.2019'!AD20</f>
        <v>0</v>
      </c>
      <c r="E75" s="6">
        <f>'20.3.2019'!AD20</f>
        <v>0</v>
      </c>
      <c r="F75" s="75">
        <f>'21.3.2019'!AD20</f>
        <v>0</v>
      </c>
      <c r="G75" s="75">
        <f>'22.3.2019'!AD20</f>
        <v>0</v>
      </c>
      <c r="H75" s="7">
        <f>'23.3.2019'!AD20</f>
        <v>5</v>
      </c>
      <c r="I75" s="7">
        <f>'24.3.2019'!AD20</f>
        <v>0</v>
      </c>
      <c r="J75" s="7">
        <f>'25.3.2019'!AD20</f>
        <v>2</v>
      </c>
      <c r="K75" s="7">
        <f>'26.3.2019'!AD20</f>
        <v>0</v>
      </c>
      <c r="L75" s="7">
        <f>'27.3.2019'!AD20</f>
        <v>0</v>
      </c>
      <c r="M75" s="7">
        <f>'28.3.2019'!AD20</f>
        <v>1</v>
      </c>
      <c r="N75" s="7">
        <f>'29.3.2019'!AD20</f>
        <v>0</v>
      </c>
      <c r="O75" s="7">
        <f>'30.3.2019'!AD20</f>
        <v>0</v>
      </c>
      <c r="P75" s="7">
        <f>'31.3.2019'!AD20</f>
        <v>0</v>
      </c>
      <c r="Q75" s="7">
        <f>'1.4.2019'!AD20</f>
        <v>1</v>
      </c>
      <c r="R75" s="7">
        <f>'2.4.2019'!AD20</f>
        <v>0</v>
      </c>
      <c r="S75" s="7">
        <f>'3.4.2019'!AD20</f>
        <v>1</v>
      </c>
      <c r="T75" s="7">
        <f>'4.4.2019'!AD20</f>
        <v>1</v>
      </c>
      <c r="U75" s="7">
        <f>'5.4.2019'!AD20</f>
        <v>1</v>
      </c>
      <c r="V75" s="7">
        <f>'6.4.2019'!AD20</f>
        <v>4</v>
      </c>
      <c r="W75" s="7">
        <f>'7.4.2019'!AD20</f>
        <v>0</v>
      </c>
      <c r="X75" s="7">
        <f>'8.4.2019'!AD20</f>
        <v>1</v>
      </c>
      <c r="Y75" s="7">
        <f>'9.4.2019'!AD20</f>
        <v>0</v>
      </c>
      <c r="Z75" s="7">
        <f>'10.4.2019'!AD20</f>
        <v>0</v>
      </c>
      <c r="AA75" s="7">
        <f>'11.4.2019'!AD20</f>
        <v>0</v>
      </c>
      <c r="AB75" s="7">
        <f>'12.4.2019'!AD20</f>
        <v>0</v>
      </c>
      <c r="AC75" s="7">
        <f>'13.4.2019'!AD20</f>
        <v>0</v>
      </c>
      <c r="AD75" s="7">
        <f>'14.4.2019'!AD20</f>
        <v>0</v>
      </c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10">
        <f t="shared" si="6"/>
        <v>17</v>
      </c>
      <c r="AP75" s="8">
        <f t="shared" si="7"/>
        <v>17</v>
      </c>
      <c r="AQ75" s="9">
        <f t="shared" si="5"/>
        <v>6.5384615384615388E-2</v>
      </c>
      <c r="AR75" s="11"/>
    </row>
    <row r="76" spans="3:58" ht="15">
      <c r="C76" s="5">
        <v>17</v>
      </c>
      <c r="D76" s="6">
        <f>'19.3.2019'!AD21</f>
        <v>0</v>
      </c>
      <c r="E76" s="6">
        <f>'20.3.2019'!AD21</f>
        <v>0</v>
      </c>
      <c r="F76" s="75">
        <f>'21.3.2019'!AD21</f>
        <v>0</v>
      </c>
      <c r="G76" s="75">
        <f>'22.3.2019'!AD21</f>
        <v>0</v>
      </c>
      <c r="H76" s="7">
        <f>'23.3.2019'!AD21</f>
        <v>4</v>
      </c>
      <c r="I76" s="7">
        <f>'24.3.2019'!AD21</f>
        <v>0</v>
      </c>
      <c r="J76" s="7">
        <f>'25.3.2019'!AD21</f>
        <v>0</v>
      </c>
      <c r="K76" s="7">
        <f>'26.3.2019'!AD21</f>
        <v>0</v>
      </c>
      <c r="L76" s="7">
        <f>'27.3.2019'!AD21</f>
        <v>0</v>
      </c>
      <c r="M76" s="7">
        <f>'28.3.2019'!AD21</f>
        <v>0</v>
      </c>
      <c r="N76" s="7">
        <f>'29.3.2019'!AD21</f>
        <v>0</v>
      </c>
      <c r="O76" s="7">
        <f>'30.3.2019'!AD21</f>
        <v>0</v>
      </c>
      <c r="P76" s="7">
        <f>'31.3.2019'!AD21</f>
        <v>0</v>
      </c>
      <c r="Q76" s="7">
        <f>'1.4.2019'!AD21</f>
        <v>0</v>
      </c>
      <c r="R76" s="7">
        <f>'2.4.2019'!AD21</f>
        <v>0</v>
      </c>
      <c r="S76" s="7">
        <f>'3.4.2019'!AD21</f>
        <v>0</v>
      </c>
      <c r="T76" s="7">
        <f>'4.4.2019'!AD21</f>
        <v>0</v>
      </c>
      <c r="U76" s="7">
        <f>'5.4.2019'!AD21</f>
        <v>0</v>
      </c>
      <c r="V76" s="7">
        <f>'6.4.2019'!AD21</f>
        <v>0</v>
      </c>
      <c r="W76" s="7">
        <f>'7.4.2019'!AD21</f>
        <v>0</v>
      </c>
      <c r="X76" s="7">
        <f>'8.4.2019'!AD21</f>
        <v>0</v>
      </c>
      <c r="Y76" s="7">
        <f>'9.4.2019'!AD21</f>
        <v>0</v>
      </c>
      <c r="Z76" s="7">
        <f>'10.4.2019'!AD21</f>
        <v>0</v>
      </c>
      <c r="AA76" s="7">
        <f>'11.4.2019'!AD21</f>
        <v>0</v>
      </c>
      <c r="AB76" s="7">
        <f>'12.4.2019'!AD21</f>
        <v>0</v>
      </c>
      <c r="AC76" s="7">
        <f>'13.4.2019'!AD21</f>
        <v>0</v>
      </c>
      <c r="AD76" s="7">
        <f>'14.4.2019'!AD21</f>
        <v>0</v>
      </c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10">
        <f t="shared" si="6"/>
        <v>4</v>
      </c>
      <c r="AP76" s="8">
        <f t="shared" si="7"/>
        <v>4</v>
      </c>
      <c r="AQ76" s="9">
        <f t="shared" si="5"/>
        <v>1.5384615384615385E-2</v>
      </c>
      <c r="AR76" s="11"/>
    </row>
    <row r="77" spans="3:58" ht="15">
      <c r="C77" s="5">
        <v>18</v>
      </c>
      <c r="D77" s="6">
        <f>'19.3.2019'!AD22</f>
        <v>0</v>
      </c>
      <c r="E77" s="6">
        <f>'20.3.2019'!AD22</f>
        <v>0</v>
      </c>
      <c r="F77" s="75">
        <f>'21.3.2019'!AD22</f>
        <v>0</v>
      </c>
      <c r="G77" s="75">
        <f>'22.3.2019'!AD22</f>
        <v>0</v>
      </c>
      <c r="H77" s="7">
        <f>'23.3.2019'!AD22</f>
        <v>0</v>
      </c>
      <c r="I77" s="7">
        <f>'24.3.2019'!AD22</f>
        <v>0</v>
      </c>
      <c r="J77" s="7">
        <f>'25.3.2019'!AD22</f>
        <v>0</v>
      </c>
      <c r="K77" s="7">
        <f>'26.3.2019'!AD22</f>
        <v>0</v>
      </c>
      <c r="L77" s="7">
        <f>'27.3.2019'!AD22</f>
        <v>0</v>
      </c>
      <c r="M77" s="7">
        <f>'28.3.2019'!AD22</f>
        <v>0</v>
      </c>
      <c r="N77" s="7">
        <f>'29.3.2019'!AD22</f>
        <v>0</v>
      </c>
      <c r="O77" s="7">
        <f>'30.3.2019'!AD22</f>
        <v>0</v>
      </c>
      <c r="P77" s="7">
        <f>'31.3.2019'!AD22</f>
        <v>0</v>
      </c>
      <c r="Q77" s="7">
        <f>'1.4.2019'!AD22</f>
        <v>0</v>
      </c>
      <c r="R77" s="7">
        <f>'2.4.2019'!AD22</f>
        <v>0</v>
      </c>
      <c r="S77" s="7">
        <f>'3.4.2019'!AD22</f>
        <v>0</v>
      </c>
      <c r="T77" s="7">
        <f>'4.4.2019'!AD22</f>
        <v>1</v>
      </c>
      <c r="U77" s="7">
        <f>'5.4.2019'!AD22</f>
        <v>0</v>
      </c>
      <c r="V77" s="7">
        <f>'6.4.2019'!AD22</f>
        <v>0</v>
      </c>
      <c r="W77" s="7">
        <f>'7.4.2019'!AD22</f>
        <v>2</v>
      </c>
      <c r="X77" s="7">
        <f>'8.4.2019'!AD22</f>
        <v>1</v>
      </c>
      <c r="Y77" s="7">
        <f>'9.4.2019'!AD22</f>
        <v>1</v>
      </c>
      <c r="Z77" s="7">
        <f>'10.4.2019'!AD22</f>
        <v>0</v>
      </c>
      <c r="AA77" s="7">
        <f>'11.4.2019'!AD22</f>
        <v>0</v>
      </c>
      <c r="AB77" s="7">
        <f>'12.4.2019'!AD22</f>
        <v>0</v>
      </c>
      <c r="AC77" s="7">
        <f>'13.4.2019'!AD22</f>
        <v>0</v>
      </c>
      <c r="AD77" s="7">
        <f>'14.4.2019'!AD22</f>
        <v>0</v>
      </c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10">
        <f t="shared" si="6"/>
        <v>5</v>
      </c>
      <c r="AP77" s="8">
        <f t="shared" si="7"/>
        <v>5</v>
      </c>
      <c r="AQ77" s="9">
        <f t="shared" si="5"/>
        <v>1.9230769230769232E-2</v>
      </c>
      <c r="AR77" s="11"/>
    </row>
    <row r="78" spans="3:58" ht="15">
      <c r="C78" s="5">
        <v>19</v>
      </c>
      <c r="D78" s="6">
        <f>'19.3.2019'!AD23</f>
        <v>0</v>
      </c>
      <c r="E78" s="6">
        <f>'20.3.2019'!AD23</f>
        <v>0</v>
      </c>
      <c r="F78" s="75">
        <f>'21.3.2019'!AD23</f>
        <v>0</v>
      </c>
      <c r="G78" s="75">
        <f>'22.3.2019'!AD23</f>
        <v>0</v>
      </c>
      <c r="H78" s="7">
        <f>'23.3.2019'!AD23</f>
        <v>0</v>
      </c>
      <c r="I78" s="7">
        <f>'24.3.2019'!AD23</f>
        <v>0</v>
      </c>
      <c r="J78" s="7">
        <f>'25.3.2019'!AD23</f>
        <v>2</v>
      </c>
      <c r="K78" s="7">
        <f>'26.3.2019'!AD23</f>
        <v>0</v>
      </c>
      <c r="L78" s="7">
        <f>'27.3.2019'!AD23</f>
        <v>0</v>
      </c>
      <c r="M78" s="7">
        <f>'28.3.2019'!AD23</f>
        <v>0</v>
      </c>
      <c r="N78" s="7">
        <f>'29.3.2019'!AD23</f>
        <v>0</v>
      </c>
      <c r="O78" s="7">
        <f>'30.3.2019'!AD23</f>
        <v>0</v>
      </c>
      <c r="P78" s="7">
        <f>'31.3.2019'!AD23</f>
        <v>0</v>
      </c>
      <c r="Q78" s="7">
        <f>'1.4.2019'!AD23</f>
        <v>0</v>
      </c>
      <c r="R78" s="7">
        <f>'2.4.2019'!AD23</f>
        <v>0</v>
      </c>
      <c r="S78" s="7">
        <f>'3.4.2019'!AD23</f>
        <v>1</v>
      </c>
      <c r="T78" s="7">
        <f>'4.4.2019'!AD23</f>
        <v>0</v>
      </c>
      <c r="U78" s="7">
        <f>'5.4.2019'!AD23</f>
        <v>1</v>
      </c>
      <c r="V78" s="7">
        <f>'6.4.2019'!AD23</f>
        <v>0</v>
      </c>
      <c r="W78" s="7">
        <f>'7.4.2019'!AD23</f>
        <v>0</v>
      </c>
      <c r="X78" s="7">
        <f>'8.4.2019'!AD23</f>
        <v>0</v>
      </c>
      <c r="Y78" s="7">
        <f>'9.4.2019'!AD23</f>
        <v>1</v>
      </c>
      <c r="Z78" s="7">
        <f>'10.4.2019'!AD23</f>
        <v>0</v>
      </c>
      <c r="AA78" s="7">
        <f>'11.4.2019'!AD23</f>
        <v>0</v>
      </c>
      <c r="AB78" s="7">
        <f>'12.4.2019'!AD23</f>
        <v>0</v>
      </c>
      <c r="AC78" s="7">
        <f>'13.4.2019'!AD23</f>
        <v>0</v>
      </c>
      <c r="AD78" s="7">
        <f>'14.4.2019'!AD23</f>
        <v>0</v>
      </c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10">
        <f t="shared" si="6"/>
        <v>5</v>
      </c>
      <c r="AP78" s="8">
        <f t="shared" si="7"/>
        <v>5</v>
      </c>
      <c r="AQ78" s="9">
        <f t="shared" si="5"/>
        <v>1.9230769230769232E-2</v>
      </c>
      <c r="AR78" s="11"/>
    </row>
    <row r="79" spans="3:58" ht="15">
      <c r="C79" s="5">
        <v>20</v>
      </c>
      <c r="D79" s="6">
        <f>'19.3.2019'!AD24</f>
        <v>0</v>
      </c>
      <c r="E79" s="6">
        <f>'20.3.2019'!AD24</f>
        <v>0</v>
      </c>
      <c r="F79" s="75">
        <f>'21.3.2019'!AD24</f>
        <v>0</v>
      </c>
      <c r="G79" s="75">
        <f>'22.3.2019'!AD24</f>
        <v>0</v>
      </c>
      <c r="H79" s="7">
        <f>'23.3.2019'!AD24</f>
        <v>0</v>
      </c>
      <c r="I79" s="7">
        <f>'24.3.2019'!AD24</f>
        <v>0</v>
      </c>
      <c r="J79" s="7">
        <f>'25.3.2019'!AD24</f>
        <v>6</v>
      </c>
      <c r="K79" s="7">
        <f>'26.3.2019'!AD24</f>
        <v>0</v>
      </c>
      <c r="L79" s="7">
        <f>'27.3.2019'!AD24</f>
        <v>0</v>
      </c>
      <c r="M79" s="7">
        <f>'28.3.2019'!AD24</f>
        <v>0</v>
      </c>
      <c r="N79" s="7">
        <f>'29.3.2019'!AD24</f>
        <v>0</v>
      </c>
      <c r="O79" s="7">
        <f>'30.3.2019'!AD24</f>
        <v>0</v>
      </c>
      <c r="P79" s="7">
        <f>'31.3.2019'!AD24</f>
        <v>0</v>
      </c>
      <c r="Q79" s="7">
        <f>'1.4.2019'!AD24</f>
        <v>4</v>
      </c>
      <c r="R79" s="7">
        <f>'2.4.2019'!AD24</f>
        <v>0</v>
      </c>
      <c r="S79" s="7">
        <f>'3.4.2019'!AD24</f>
        <v>0</v>
      </c>
      <c r="T79" s="7">
        <f>'4.4.2019'!AD24</f>
        <v>0</v>
      </c>
      <c r="U79" s="7">
        <f>'5.4.2019'!AD24</f>
        <v>0</v>
      </c>
      <c r="V79" s="7">
        <f>'6.4.2019'!AD24</f>
        <v>3</v>
      </c>
      <c r="W79" s="7">
        <f>'7.4.2019'!AD24</f>
        <v>5</v>
      </c>
      <c r="X79" s="7">
        <f>'8.4.2019'!AD24</f>
        <v>2</v>
      </c>
      <c r="Y79" s="7">
        <f>'9.4.2019'!AD24</f>
        <v>1</v>
      </c>
      <c r="Z79" s="7">
        <f>'10.4.2019'!AD24</f>
        <v>1</v>
      </c>
      <c r="AA79" s="7">
        <f>'11.4.2019'!AD24</f>
        <v>0</v>
      </c>
      <c r="AB79" s="7">
        <f>'12.4.2019'!AD24</f>
        <v>0</v>
      </c>
      <c r="AC79" s="7">
        <f>'13.4.2019'!AD24</f>
        <v>0</v>
      </c>
      <c r="AD79" s="7">
        <f>'14.4.2019'!AD24</f>
        <v>0</v>
      </c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10">
        <f t="shared" si="6"/>
        <v>22</v>
      </c>
      <c r="AP79" s="8">
        <f t="shared" si="7"/>
        <v>22</v>
      </c>
      <c r="AQ79" s="9">
        <f t="shared" si="5"/>
        <v>8.461538461538462E-2</v>
      </c>
      <c r="AR79" s="11"/>
    </row>
    <row r="80" spans="3:58" ht="15">
      <c r="C80" s="5">
        <v>21</v>
      </c>
      <c r="D80" s="6">
        <f>'19.3.2019'!AD25</f>
        <v>0</v>
      </c>
      <c r="E80" s="6">
        <f>'20.3.2019'!AD25</f>
        <v>0</v>
      </c>
      <c r="F80" s="75">
        <f>'21.3.2019'!AD25</f>
        <v>0</v>
      </c>
      <c r="G80" s="75">
        <f>'22.3.2019'!AD25</f>
        <v>0</v>
      </c>
      <c r="H80" s="7">
        <f>'23.3.2019'!AD25</f>
        <v>0</v>
      </c>
      <c r="I80" s="7">
        <f>'24.3.2019'!AD25</f>
        <v>0</v>
      </c>
      <c r="J80" s="7">
        <f>'25.3.2019'!AD25</f>
        <v>0</v>
      </c>
      <c r="K80" s="7">
        <f>'26.3.2019'!AD25</f>
        <v>0</v>
      </c>
      <c r="L80" s="7">
        <f>'27.3.2019'!AD25</f>
        <v>0</v>
      </c>
      <c r="M80" s="7">
        <f>'28.3.2019'!AD25</f>
        <v>0</v>
      </c>
      <c r="N80" s="7">
        <f>'29.3.2019'!AD25</f>
        <v>0</v>
      </c>
      <c r="O80" s="7">
        <f>'30.3.2019'!AD25</f>
        <v>0</v>
      </c>
      <c r="P80" s="7">
        <f>'31.3.2019'!AD25</f>
        <v>0</v>
      </c>
      <c r="Q80" s="7">
        <f>'1.4.2019'!AD25</f>
        <v>1</v>
      </c>
      <c r="R80" s="7">
        <f>'2.4.2019'!AD25</f>
        <v>0</v>
      </c>
      <c r="S80" s="7">
        <f>'3.4.2019'!AD25</f>
        <v>1</v>
      </c>
      <c r="T80" s="7">
        <f>'4.4.2019'!AD25</f>
        <v>0</v>
      </c>
      <c r="U80" s="7">
        <f>'5.4.2019'!AD25</f>
        <v>0</v>
      </c>
      <c r="V80" s="7">
        <f>'6.4.2019'!AD25</f>
        <v>1</v>
      </c>
      <c r="W80" s="7">
        <f>'7.4.2019'!AD25</f>
        <v>0</v>
      </c>
      <c r="X80" s="7">
        <f>'8.4.2019'!AD25</f>
        <v>0</v>
      </c>
      <c r="Y80" s="7">
        <f>'9.4.2019'!AD25</f>
        <v>1</v>
      </c>
      <c r="Z80" s="7">
        <f>'10.4.2019'!AD25</f>
        <v>0</v>
      </c>
      <c r="AA80" s="7">
        <f>'11.4.2019'!AD25</f>
        <v>0</v>
      </c>
      <c r="AB80" s="7">
        <f>'12.4.2019'!AD25</f>
        <v>0</v>
      </c>
      <c r="AC80" s="7">
        <f>'13.4.2019'!AD25</f>
        <v>0</v>
      </c>
      <c r="AD80" s="7">
        <f>'14.4.2019'!AD25</f>
        <v>0</v>
      </c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10">
        <f t="shared" si="6"/>
        <v>4</v>
      </c>
      <c r="AP80" s="8">
        <f t="shared" si="7"/>
        <v>4</v>
      </c>
      <c r="AQ80" s="9">
        <f t="shared" si="5"/>
        <v>1.5384615384615385E-2</v>
      </c>
      <c r="AR80" s="11"/>
    </row>
    <row r="81" spans="3:44" ht="15">
      <c r="C81" s="5">
        <v>22</v>
      </c>
      <c r="D81" s="6">
        <f>'19.3.2019'!AD26</f>
        <v>0</v>
      </c>
      <c r="E81" s="6">
        <f>'20.3.2019'!AD26</f>
        <v>0</v>
      </c>
      <c r="F81" s="75">
        <f>'21.3.2019'!AD26</f>
        <v>0</v>
      </c>
      <c r="G81" s="75">
        <f>'22.3.2019'!AD26</f>
        <v>0</v>
      </c>
      <c r="H81" s="7">
        <f>'23.3.2019'!AD26</f>
        <v>0</v>
      </c>
      <c r="I81" s="7">
        <f>'24.3.2019'!AD26</f>
        <v>0</v>
      </c>
      <c r="J81" s="7">
        <f>'25.3.2019'!AD26</f>
        <v>1</v>
      </c>
      <c r="K81" s="7">
        <f>'26.3.2019'!AD26</f>
        <v>0</v>
      </c>
      <c r="L81" s="7">
        <f>'27.3.2019'!AD26</f>
        <v>0</v>
      </c>
      <c r="M81" s="7">
        <f>'28.3.2019'!AD26</f>
        <v>0</v>
      </c>
      <c r="N81" s="7">
        <f>'29.3.2019'!AD26</f>
        <v>0</v>
      </c>
      <c r="O81" s="7">
        <f>'30.3.2019'!AD26</f>
        <v>0</v>
      </c>
      <c r="P81" s="7">
        <f>'31.3.2019'!AD26</f>
        <v>0</v>
      </c>
      <c r="Q81" s="7">
        <f>'1.4.2019'!AD26</f>
        <v>0</v>
      </c>
      <c r="R81" s="7">
        <f>'2.4.2019'!AD26</f>
        <v>0</v>
      </c>
      <c r="S81" s="7">
        <f>'3.4.2019'!AD26</f>
        <v>1</v>
      </c>
      <c r="T81" s="7">
        <f>'4.4.2019'!AD26</f>
        <v>0</v>
      </c>
      <c r="U81" s="7">
        <f>'5.4.2019'!AD26</f>
        <v>0</v>
      </c>
      <c r="V81" s="7">
        <f>'6.4.2019'!AD26</f>
        <v>0</v>
      </c>
      <c r="W81" s="7">
        <f>'7.4.2019'!AD26</f>
        <v>0</v>
      </c>
      <c r="X81" s="7">
        <f>'8.4.2019'!AD26</f>
        <v>0</v>
      </c>
      <c r="Y81" s="7">
        <f>'9.4.2019'!AD26</f>
        <v>0</v>
      </c>
      <c r="Z81" s="7">
        <f>'10.4.2019'!AD26</f>
        <v>0</v>
      </c>
      <c r="AA81" s="7">
        <f>'11.4.2019'!AD26</f>
        <v>0</v>
      </c>
      <c r="AB81" s="7">
        <f>'12.4.2019'!AD26</f>
        <v>0</v>
      </c>
      <c r="AC81" s="7">
        <f>'13.4.2019'!AD26</f>
        <v>0</v>
      </c>
      <c r="AD81" s="7">
        <f>'14.4.2019'!AD26</f>
        <v>0</v>
      </c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10">
        <f t="shared" si="6"/>
        <v>2</v>
      </c>
      <c r="AP81" s="8">
        <f t="shared" si="7"/>
        <v>2</v>
      </c>
      <c r="AQ81" s="9">
        <f t="shared" si="5"/>
        <v>7.6923076923076927E-3</v>
      </c>
      <c r="AR81" s="11"/>
    </row>
    <row r="82" spans="3:44" ht="15">
      <c r="C82" s="5">
        <v>23</v>
      </c>
      <c r="D82" s="6">
        <f>'19.3.2019'!AD27</f>
        <v>0</v>
      </c>
      <c r="E82" s="6">
        <f>'20.3.2019'!AD27</f>
        <v>0</v>
      </c>
      <c r="F82" s="75">
        <f>'21.3.2019'!AD27</f>
        <v>0</v>
      </c>
      <c r="G82" s="75">
        <f>'22.3.2019'!AD27</f>
        <v>0</v>
      </c>
      <c r="H82" s="7">
        <f>'23.3.2019'!AD27</f>
        <v>0</v>
      </c>
      <c r="I82" s="7">
        <f>'24.3.2019'!AD27</f>
        <v>0</v>
      </c>
      <c r="J82" s="7">
        <f>'25.3.2019'!AD27</f>
        <v>2</v>
      </c>
      <c r="K82" s="7">
        <f>'26.3.2019'!AD27</f>
        <v>0</v>
      </c>
      <c r="L82" s="7">
        <f>'27.3.2019'!AD27</f>
        <v>0</v>
      </c>
      <c r="M82" s="7">
        <f>'28.3.2019'!AD27</f>
        <v>0</v>
      </c>
      <c r="N82" s="7">
        <f>'29.3.2019'!AD27</f>
        <v>0</v>
      </c>
      <c r="O82" s="7">
        <f>'30.3.2019'!AD27</f>
        <v>0</v>
      </c>
      <c r="P82" s="7">
        <f>'31.3.2019'!AD27</f>
        <v>0</v>
      </c>
      <c r="Q82" s="7">
        <f>'1.4.2019'!AD27</f>
        <v>0</v>
      </c>
      <c r="R82" s="7">
        <f>'2.4.2019'!AD27</f>
        <v>0</v>
      </c>
      <c r="S82" s="7">
        <f>'3.4.2019'!AD27</f>
        <v>1</v>
      </c>
      <c r="T82" s="7">
        <f>'4.4.2019'!AD27</f>
        <v>0</v>
      </c>
      <c r="U82" s="7">
        <f>'5.4.2019'!AD27</f>
        <v>0</v>
      </c>
      <c r="V82" s="7">
        <f>'6.4.2019'!AD27</f>
        <v>0</v>
      </c>
      <c r="W82" s="7">
        <f>'7.4.2019'!AD27</f>
        <v>0</v>
      </c>
      <c r="X82" s="7">
        <f>'8.4.2019'!AD27</f>
        <v>0</v>
      </c>
      <c r="Y82" s="7">
        <f>'9.4.2019'!AD27</f>
        <v>0</v>
      </c>
      <c r="Z82" s="7">
        <f>'10.4.2019'!AD27</f>
        <v>0</v>
      </c>
      <c r="AA82" s="7">
        <f>'11.4.2019'!AD27</f>
        <v>0</v>
      </c>
      <c r="AB82" s="7">
        <f>'12.4.2019'!AD27</f>
        <v>0</v>
      </c>
      <c r="AC82" s="7">
        <f>'13.4.2019'!AD27</f>
        <v>0</v>
      </c>
      <c r="AD82" s="7">
        <f>'14.4.2019'!AD27</f>
        <v>0</v>
      </c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10">
        <f t="shared" si="6"/>
        <v>3</v>
      </c>
      <c r="AP82" s="8">
        <f t="shared" si="7"/>
        <v>3</v>
      </c>
      <c r="AQ82" s="9">
        <f t="shared" si="5"/>
        <v>1.1538461538461539E-2</v>
      </c>
      <c r="AR82" s="11"/>
    </row>
    <row r="83" spans="3:44" ht="15">
      <c r="C83" s="5">
        <v>24</v>
      </c>
      <c r="D83" s="6">
        <f>'19.3.2019'!AD28</f>
        <v>0</v>
      </c>
      <c r="E83" s="6">
        <f>'20.3.2019'!AD28</f>
        <v>0</v>
      </c>
      <c r="F83" s="75">
        <f>'21.3.2019'!AD28</f>
        <v>0</v>
      </c>
      <c r="G83" s="75">
        <f>'22.3.2019'!AD28</f>
        <v>0</v>
      </c>
      <c r="H83" s="7">
        <f>'23.3.2019'!AD28</f>
        <v>0</v>
      </c>
      <c r="I83" s="7">
        <f>'24.3.2019'!AD28</f>
        <v>0</v>
      </c>
      <c r="J83" s="7">
        <f>'25.3.2019'!AD28</f>
        <v>0</v>
      </c>
      <c r="K83" s="7">
        <f>'26.3.2019'!AD28</f>
        <v>0</v>
      </c>
      <c r="L83" s="7">
        <f>'27.3.2019'!AD28</f>
        <v>0</v>
      </c>
      <c r="M83" s="7">
        <f>'28.3.2019'!AD28</f>
        <v>0</v>
      </c>
      <c r="N83" s="7">
        <f>'29.3.2019'!AD28</f>
        <v>0</v>
      </c>
      <c r="O83" s="7">
        <f>'30.3.2019'!AD28</f>
        <v>0</v>
      </c>
      <c r="P83" s="7">
        <f>'31.3.2019'!AD28</f>
        <v>0</v>
      </c>
      <c r="Q83" s="7">
        <f>'1.4.2019'!AD28</f>
        <v>0</v>
      </c>
      <c r="R83" s="7">
        <f>'2.4.2019'!AD28</f>
        <v>0</v>
      </c>
      <c r="S83" s="7">
        <f>'3.4.2019'!AD28</f>
        <v>1</v>
      </c>
      <c r="T83" s="7">
        <f>'4.4.2019'!AD28</f>
        <v>1</v>
      </c>
      <c r="U83" s="7">
        <f>'5.4.2019'!AD28</f>
        <v>2</v>
      </c>
      <c r="V83" s="7">
        <f>'6.4.2019'!AD28</f>
        <v>2</v>
      </c>
      <c r="W83" s="7">
        <f>'7.4.2019'!AD28</f>
        <v>0</v>
      </c>
      <c r="X83" s="7">
        <f>'8.4.2019'!AD28</f>
        <v>0</v>
      </c>
      <c r="Y83" s="7">
        <f>'9.4.2019'!AD28</f>
        <v>0</v>
      </c>
      <c r="Z83" s="7">
        <f>'10.4.2019'!AD28</f>
        <v>1</v>
      </c>
      <c r="AA83" s="7">
        <f>'11.4.2019'!AD28</f>
        <v>0</v>
      </c>
      <c r="AB83" s="7">
        <f>'12.4.2019'!AD28</f>
        <v>0</v>
      </c>
      <c r="AC83" s="7">
        <f>'13.4.2019'!AD28</f>
        <v>0</v>
      </c>
      <c r="AD83" s="7">
        <f>'14.4.2019'!AD28</f>
        <v>0</v>
      </c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10"/>
      <c r="AP83" s="8"/>
      <c r="AQ83" s="9"/>
      <c r="AR83" s="11"/>
    </row>
    <row r="84" spans="3:44" ht="15">
      <c r="C84" s="5">
        <v>25</v>
      </c>
      <c r="D84" s="6">
        <f>'19.3.2019'!AD29</f>
        <v>0</v>
      </c>
      <c r="E84" s="6">
        <f>'20.3.2019'!AD29</f>
        <v>0</v>
      </c>
      <c r="F84" s="75">
        <f>'21.3.2019'!AD29</f>
        <v>0</v>
      </c>
      <c r="G84" s="75">
        <f>'22.3.2019'!AD29</f>
        <v>0</v>
      </c>
      <c r="H84" s="7">
        <f>'23.3.2019'!AD29</f>
        <v>0</v>
      </c>
      <c r="I84" s="7">
        <f>'24.3.2019'!AD29</f>
        <v>0</v>
      </c>
      <c r="J84" s="7">
        <f>'25.3.2019'!AD29</f>
        <v>3</v>
      </c>
      <c r="K84" s="7">
        <f>'26.3.2019'!AD29</f>
        <v>0</v>
      </c>
      <c r="L84" s="7">
        <f>'27.3.2019'!AD29</f>
        <v>0</v>
      </c>
      <c r="M84" s="7">
        <f>'28.3.2019'!AD29</f>
        <v>0</v>
      </c>
      <c r="N84" s="7">
        <f>'29.3.2019'!AD29</f>
        <v>0</v>
      </c>
      <c r="O84" s="7">
        <f>'30.3.2019'!AD29</f>
        <v>0</v>
      </c>
      <c r="P84" s="7">
        <f>'31.3.2019'!AD29</f>
        <v>1</v>
      </c>
      <c r="Q84" s="7">
        <f>'1.4.2019'!AD29</f>
        <v>2</v>
      </c>
      <c r="R84" s="7">
        <f>'2.4.2019'!AD29</f>
        <v>0</v>
      </c>
      <c r="S84" s="7">
        <f>'3.4.2019'!AD29</f>
        <v>5</v>
      </c>
      <c r="T84" s="7">
        <f>'4.4.2019'!AD29</f>
        <v>2</v>
      </c>
      <c r="U84" s="7">
        <f>'5.4.2019'!AD29</f>
        <v>1</v>
      </c>
      <c r="V84" s="7">
        <f>'6.4.2019'!AD29</f>
        <v>4</v>
      </c>
      <c r="W84" s="7">
        <f>'7.4.2019'!AD29</f>
        <v>0</v>
      </c>
      <c r="X84" s="7">
        <f>'8.4.2019'!AD29</f>
        <v>1</v>
      </c>
      <c r="Y84" s="7">
        <f>'9.4.2019'!AD29</f>
        <v>1</v>
      </c>
      <c r="Z84" s="7">
        <f>'10.4.2019'!AD29</f>
        <v>0</v>
      </c>
      <c r="AA84" s="7">
        <f>'11.4.2019'!AD29</f>
        <v>0</v>
      </c>
      <c r="AB84" s="7">
        <f>'12.4.2019'!AD29</f>
        <v>0</v>
      </c>
      <c r="AC84" s="7">
        <f>'13.4.2019'!AD29</f>
        <v>0</v>
      </c>
      <c r="AD84" s="7">
        <f>'14.4.2019'!AD29</f>
        <v>0</v>
      </c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10"/>
      <c r="AP84" s="8"/>
      <c r="AQ84" s="9"/>
      <c r="AR84" s="11"/>
    </row>
    <row r="85" spans="3:44" ht="15">
      <c r="C85" s="5">
        <v>26</v>
      </c>
      <c r="D85" s="6">
        <f>'19.3.2019'!AD30</f>
        <v>0</v>
      </c>
      <c r="E85" s="6">
        <f>'20.3.2019'!AD30</f>
        <v>0</v>
      </c>
      <c r="F85" s="75">
        <f>'21.3.2019'!AD30</f>
        <v>0</v>
      </c>
      <c r="G85" s="75">
        <f>'22.3.2019'!AD30</f>
        <v>0</v>
      </c>
      <c r="H85" s="7">
        <f>'23.3.2019'!AD30</f>
        <v>0</v>
      </c>
      <c r="I85" s="7">
        <f>'24.3.2019'!AD30</f>
        <v>0</v>
      </c>
      <c r="J85" s="7">
        <f>'25.3.2019'!AD30</f>
        <v>4</v>
      </c>
      <c r="K85" s="7">
        <f>'26.3.2019'!AD30</f>
        <v>0</v>
      </c>
      <c r="L85" s="7">
        <f>'27.3.2019'!AD30</f>
        <v>0</v>
      </c>
      <c r="M85" s="7">
        <f>'28.3.2019'!AD30</f>
        <v>0</v>
      </c>
      <c r="N85" s="7">
        <f>'29.3.2019'!AD30</f>
        <v>0</v>
      </c>
      <c r="O85" s="7">
        <f>'30.3.2019'!AD30</f>
        <v>0</v>
      </c>
      <c r="P85" s="7">
        <f>'31.3.2019'!AD30</f>
        <v>1</v>
      </c>
      <c r="Q85" s="7">
        <f>'1.4.2019'!AD30</f>
        <v>0</v>
      </c>
      <c r="R85" s="7">
        <f>'2.4.2019'!AD30</f>
        <v>0</v>
      </c>
      <c r="S85" s="7">
        <f>'3.4.2019'!AD30</f>
        <v>6</v>
      </c>
      <c r="T85" s="7">
        <f>'4.4.2019'!AD30</f>
        <v>4</v>
      </c>
      <c r="U85" s="7">
        <f>'5.4.2019'!AD30</f>
        <v>2</v>
      </c>
      <c r="V85" s="7">
        <f>'6.4.2019'!AD30</f>
        <v>2</v>
      </c>
      <c r="W85" s="7">
        <f>'7.4.2019'!AD30</f>
        <v>4</v>
      </c>
      <c r="X85" s="7">
        <f>'8.4.2019'!AD30</f>
        <v>0</v>
      </c>
      <c r="Y85" s="7">
        <f>'9.4.2019'!AD30</f>
        <v>1</v>
      </c>
      <c r="Z85" s="7">
        <f>'10.4.2019'!AD30</f>
        <v>0</v>
      </c>
      <c r="AA85" s="7">
        <f>'11.4.2019'!AD30</f>
        <v>0</v>
      </c>
      <c r="AB85" s="7">
        <f>'12.4.2019'!AD30</f>
        <v>0</v>
      </c>
      <c r="AC85" s="7">
        <f>'13.4.2019'!AD30</f>
        <v>0</v>
      </c>
      <c r="AD85" s="7">
        <f>'14.4.2019'!AD30</f>
        <v>0</v>
      </c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10"/>
      <c r="AP85" s="8"/>
      <c r="AQ85" s="9"/>
      <c r="AR85" s="11"/>
    </row>
    <row r="86" spans="3:44" ht="15">
      <c r="C86" s="5">
        <v>27</v>
      </c>
      <c r="D86" s="6">
        <f>'19.3.2019'!AD31</f>
        <v>0</v>
      </c>
      <c r="E86" s="6">
        <f>'20.3.2019'!AD31</f>
        <v>0</v>
      </c>
      <c r="F86" s="75">
        <f>'21.3.2019'!AD31</f>
        <v>0</v>
      </c>
      <c r="G86" s="75">
        <f>'22.3.2019'!AD31</f>
        <v>0</v>
      </c>
      <c r="H86" s="7">
        <f>'23.3.2019'!AD31</f>
        <v>0</v>
      </c>
      <c r="I86" s="7">
        <f>'24.3.2019'!AD31</f>
        <v>0</v>
      </c>
      <c r="J86" s="7">
        <f>'25.3.2019'!AD31</f>
        <v>3</v>
      </c>
      <c r="K86" s="7">
        <f>'26.3.2019'!AD31</f>
        <v>0</v>
      </c>
      <c r="L86" s="7">
        <f>'27.3.2019'!AD31</f>
        <v>0</v>
      </c>
      <c r="M86" s="7">
        <f>'28.3.2019'!AD31</f>
        <v>0</v>
      </c>
      <c r="N86" s="7">
        <f>'29.3.2019'!AD31</f>
        <v>0</v>
      </c>
      <c r="O86" s="7">
        <f>'30.3.2019'!AD31</f>
        <v>0</v>
      </c>
      <c r="P86" s="7">
        <f>'31.3.2019'!AD31</f>
        <v>5</v>
      </c>
      <c r="Q86" s="7">
        <f>'1.4.2019'!AD31</f>
        <v>4</v>
      </c>
      <c r="R86" s="7">
        <f>'2.4.2019'!AD31</f>
        <v>0</v>
      </c>
      <c r="S86" s="7">
        <f>'3.4.2019'!AD31</f>
        <v>17</v>
      </c>
      <c r="T86" s="7">
        <f>'4.4.2019'!AD31</f>
        <v>1</v>
      </c>
      <c r="U86" s="7">
        <f>'5.4.2019'!AD31</f>
        <v>8</v>
      </c>
      <c r="V86" s="7">
        <f>'6.4.2019'!AD31</f>
        <v>8</v>
      </c>
      <c r="W86" s="7">
        <f>'7.4.2019'!AD31</f>
        <v>3</v>
      </c>
      <c r="X86" s="7">
        <f>'8.4.2019'!AD31</f>
        <v>2</v>
      </c>
      <c r="Y86" s="7">
        <f>'9.4.2019'!AD31</f>
        <v>0</v>
      </c>
      <c r="Z86" s="7">
        <f>'10.4.2019'!AD31</f>
        <v>1</v>
      </c>
      <c r="AA86" s="7">
        <f>'11.4.2019'!AD31</f>
        <v>0</v>
      </c>
      <c r="AB86" s="7">
        <f>'12.4.2019'!AD31</f>
        <v>0</v>
      </c>
      <c r="AC86" s="7">
        <f>'13.4.2019'!AD31</f>
        <v>0</v>
      </c>
      <c r="AD86" s="7">
        <f>'14.4.2019'!AD31</f>
        <v>0</v>
      </c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10"/>
      <c r="AP86" s="8"/>
      <c r="AQ86" s="9"/>
      <c r="AR86" s="11"/>
    </row>
    <row r="87" spans="3:44" ht="15">
      <c r="C87" s="5">
        <v>28</v>
      </c>
      <c r="D87" s="6">
        <f>'19.3.2019'!AD32</f>
        <v>0</v>
      </c>
      <c r="E87" s="6">
        <f>'20.3.2019'!AD32</f>
        <v>0</v>
      </c>
      <c r="F87" s="75">
        <f>'21.3.2019'!AD32</f>
        <v>0</v>
      </c>
      <c r="G87" s="75">
        <f>'22.3.2019'!AD32</f>
        <v>0</v>
      </c>
      <c r="H87" s="7">
        <f>'23.3.2019'!AD32</f>
        <v>0</v>
      </c>
      <c r="I87" s="7">
        <f>'24.3.2019'!AD32</f>
        <v>0</v>
      </c>
      <c r="J87" s="7">
        <f>'25.3.2019'!AD32</f>
        <v>9</v>
      </c>
      <c r="K87" s="7">
        <f>'26.3.2019'!AD32</f>
        <v>0</v>
      </c>
      <c r="L87" s="7">
        <f>'27.3.2019'!AD32</f>
        <v>0</v>
      </c>
      <c r="M87" s="7">
        <f>'28.3.2019'!AD32</f>
        <v>0</v>
      </c>
      <c r="N87" s="7">
        <f>'29.3.2019'!AD32</f>
        <v>0</v>
      </c>
      <c r="O87" s="7">
        <f>'30.3.2019'!AD32</f>
        <v>0</v>
      </c>
      <c r="P87" s="7">
        <f>'31.3.2019'!AD32</f>
        <v>1</v>
      </c>
      <c r="Q87" s="7">
        <f>'1.4.2019'!AD32</f>
        <v>16</v>
      </c>
      <c r="R87" s="7">
        <f>'2.4.2019'!AD32</f>
        <v>0</v>
      </c>
      <c r="S87" s="7">
        <f>'3.4.2019'!AD32</f>
        <v>7</v>
      </c>
      <c r="T87" s="7">
        <f>'4.4.2019'!AD32</f>
        <v>6</v>
      </c>
      <c r="U87" s="7">
        <f>'5.4.2019'!AD32</f>
        <v>8</v>
      </c>
      <c r="V87" s="7">
        <f>'6.4.2019'!AD32</f>
        <v>7</v>
      </c>
      <c r="W87" s="7">
        <f>'7.4.2019'!AD32</f>
        <v>3</v>
      </c>
      <c r="X87" s="7">
        <f>'8.4.2019'!AD32</f>
        <v>0</v>
      </c>
      <c r="Y87" s="7">
        <f>'9.4.2019'!AD32</f>
        <v>0</v>
      </c>
      <c r="Z87" s="7">
        <f>'10.4.2019'!AD32</f>
        <v>2</v>
      </c>
      <c r="AA87" s="7">
        <f>'11.4.2019'!AD32</f>
        <v>1</v>
      </c>
      <c r="AB87" s="7">
        <f>'12.4.2019'!AD32</f>
        <v>0</v>
      </c>
      <c r="AC87" s="7">
        <f>'13.4.2019'!AD32</f>
        <v>0</v>
      </c>
      <c r="AD87" s="7">
        <f>'14.4.2019'!AD32</f>
        <v>0</v>
      </c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10"/>
      <c r="AP87" s="8"/>
      <c r="AQ87" s="9"/>
      <c r="AR87" s="11"/>
    </row>
    <row r="88" spans="3:44" ht="15">
      <c r="C88" s="5">
        <v>29</v>
      </c>
      <c r="D88" s="6">
        <f>'19.3.2019'!AD33</f>
        <v>0</v>
      </c>
      <c r="E88" s="6">
        <f>'20.3.2019'!AD33</f>
        <v>0</v>
      </c>
      <c r="F88" s="75">
        <f>'21.3.2019'!AD33</f>
        <v>0</v>
      </c>
      <c r="G88" s="75">
        <f>'22.3.2019'!AD33</f>
        <v>0</v>
      </c>
      <c r="H88" s="7">
        <f>'23.3.2019'!AD33</f>
        <v>0</v>
      </c>
      <c r="I88" s="7">
        <f>'24.3.2019'!AD33</f>
        <v>0</v>
      </c>
      <c r="J88" s="7">
        <f>'25.3.2019'!AD33</f>
        <v>17</v>
      </c>
      <c r="K88" s="7">
        <f>'26.3.2019'!AD33</f>
        <v>0</v>
      </c>
      <c r="L88" s="7">
        <f>'27.3.2019'!AD33</f>
        <v>0</v>
      </c>
      <c r="M88" s="7">
        <f>'28.3.2019'!AD33</f>
        <v>0</v>
      </c>
      <c r="N88" s="7">
        <f>'29.3.2019'!AD33</f>
        <v>0</v>
      </c>
      <c r="O88" s="7">
        <f>'30.3.2019'!AD33</f>
        <v>0</v>
      </c>
      <c r="P88" s="7">
        <f>'31.3.2019'!AD33</f>
        <v>1</v>
      </c>
      <c r="Q88" s="7">
        <f>'1.4.2019'!AD33</f>
        <v>22</v>
      </c>
      <c r="R88" s="7">
        <f>'2.4.2019'!AD33</f>
        <v>1</v>
      </c>
      <c r="S88" s="7">
        <f>'3.4.2019'!AD33</f>
        <v>6</v>
      </c>
      <c r="T88" s="7">
        <f>'4.4.2019'!AD33</f>
        <v>5</v>
      </c>
      <c r="U88" s="7">
        <f>'5.4.2019'!AD33</f>
        <v>12</v>
      </c>
      <c r="V88" s="7">
        <f>'6.4.2019'!AD33</f>
        <v>10</v>
      </c>
      <c r="W88" s="7">
        <f>'7.4.2019'!AD33</f>
        <v>1</v>
      </c>
      <c r="X88" s="7">
        <f>'8.4.2019'!AD33</f>
        <v>4</v>
      </c>
      <c r="Y88" s="7">
        <f>'9.4.2019'!AD33</f>
        <v>1</v>
      </c>
      <c r="Z88" s="7">
        <f>'10.4.2019'!AD33</f>
        <v>3</v>
      </c>
      <c r="AA88" s="7">
        <f>'11.4.2019'!AD33</f>
        <v>0</v>
      </c>
      <c r="AB88" s="7">
        <f>'12.4.2019'!AD33</f>
        <v>0</v>
      </c>
      <c r="AC88" s="7">
        <f>'13.4.2019'!AD33</f>
        <v>0</v>
      </c>
      <c r="AD88" s="7">
        <f>'14.4.2019'!AD33</f>
        <v>0</v>
      </c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0"/>
      <c r="AP88" s="8"/>
      <c r="AQ88" s="9"/>
      <c r="AR88" s="11"/>
    </row>
    <row r="89" spans="3:44" ht="15">
      <c r="C89" s="5">
        <v>30</v>
      </c>
      <c r="D89" s="6">
        <f>'19.3.2019'!AD34</f>
        <v>0</v>
      </c>
      <c r="E89" s="6">
        <f>'20.3.2019'!AD34</f>
        <v>0</v>
      </c>
      <c r="F89" s="75">
        <f>'21.3.2019'!AD34</f>
        <v>0</v>
      </c>
      <c r="G89" s="75">
        <f>'22.3.2019'!AD34</f>
        <v>0</v>
      </c>
      <c r="H89" s="7">
        <f>'23.3.2019'!AD34</f>
        <v>0</v>
      </c>
      <c r="I89" s="7">
        <f>'24.3.2019'!AD34</f>
        <v>0</v>
      </c>
      <c r="J89" s="7">
        <f>'25.3.2019'!AD34</f>
        <v>13</v>
      </c>
      <c r="K89" s="7">
        <f>'26.3.2019'!AD34</f>
        <v>0</v>
      </c>
      <c r="L89" s="7">
        <f>'27.3.2019'!AD34</f>
        <v>0</v>
      </c>
      <c r="M89" s="7">
        <f>'28.3.2019'!AD34</f>
        <v>0</v>
      </c>
      <c r="N89" s="7">
        <f>'29.3.2019'!AD34</f>
        <v>0</v>
      </c>
      <c r="O89" s="7">
        <f>'30.3.2019'!AD34</f>
        <v>0</v>
      </c>
      <c r="P89" s="7">
        <f>'31.3.2019'!AD34</f>
        <v>1</v>
      </c>
      <c r="Q89" s="7">
        <f>'1.4.2019'!AD34</f>
        <v>14</v>
      </c>
      <c r="R89" s="7">
        <f>'2.4.2019'!AD34</f>
        <v>0</v>
      </c>
      <c r="S89" s="7">
        <f>'3.4.2019'!AD34</f>
        <v>19</v>
      </c>
      <c r="T89" s="7">
        <f>'4.4.2019'!AD34</f>
        <v>20</v>
      </c>
      <c r="U89" s="7">
        <f>'5.4.2019'!AD34</f>
        <v>13</v>
      </c>
      <c r="V89" s="7">
        <f>'6.4.2019'!AD34</f>
        <v>10</v>
      </c>
      <c r="W89" s="7">
        <f>'7.4.2019'!AD34</f>
        <v>5</v>
      </c>
      <c r="X89" s="7">
        <f>'8.4.2019'!AD34</f>
        <v>3</v>
      </c>
      <c r="Y89" s="7">
        <f>'9.4.2019'!AD34</f>
        <v>4</v>
      </c>
      <c r="Z89" s="7">
        <f>'10.4.2019'!AD34</f>
        <v>0</v>
      </c>
      <c r="AA89" s="7">
        <f>'11.4.2019'!AD34</f>
        <v>0</v>
      </c>
      <c r="AB89" s="7">
        <f>'12.4.2019'!AD34</f>
        <v>0</v>
      </c>
      <c r="AC89" s="7">
        <f>'13.4.2019'!AD34</f>
        <v>0</v>
      </c>
      <c r="AD89" s="7">
        <f>'14.4.2019'!AD34</f>
        <v>0</v>
      </c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10"/>
      <c r="AP89" s="8"/>
      <c r="AQ89" s="9"/>
      <c r="AR89" s="11"/>
    </row>
    <row r="90" spans="3:44" ht="15">
      <c r="C90" s="5">
        <v>31</v>
      </c>
      <c r="D90" s="6">
        <f>'19.3.2019'!AD35</f>
        <v>0</v>
      </c>
      <c r="E90" s="6">
        <f>'20.3.2019'!AD35</f>
        <v>0</v>
      </c>
      <c r="F90" s="75">
        <f>'21.3.2019'!AD35</f>
        <v>0</v>
      </c>
      <c r="G90" s="75">
        <f>'22.3.2019'!AD35</f>
        <v>0</v>
      </c>
      <c r="H90" s="7">
        <f>'23.3.2019'!AD35</f>
        <v>0</v>
      </c>
      <c r="I90" s="7">
        <f>'24.3.2019'!AD35</f>
        <v>0</v>
      </c>
      <c r="J90" s="7">
        <f>'25.3.2019'!AD35</f>
        <v>3</v>
      </c>
      <c r="K90" s="7">
        <f>'26.3.2019'!AD35</f>
        <v>0</v>
      </c>
      <c r="L90" s="7">
        <f>'27.3.2019'!AD35</f>
        <v>0</v>
      </c>
      <c r="M90" s="7">
        <f>'28.3.2019'!AD35</f>
        <v>0</v>
      </c>
      <c r="N90" s="7">
        <f>'29.3.2019'!AD35</f>
        <v>0</v>
      </c>
      <c r="O90" s="7">
        <f>'30.3.2019'!AD35</f>
        <v>0</v>
      </c>
      <c r="P90" s="7">
        <f>'31.3.2019'!AD35</f>
        <v>2</v>
      </c>
      <c r="Q90" s="7">
        <f>'1.4.2019'!AD35</f>
        <v>8</v>
      </c>
      <c r="R90" s="7">
        <f>'2.4.2019'!AD35</f>
        <v>0</v>
      </c>
      <c r="S90" s="7">
        <f>'3.4.2019'!AD35</f>
        <v>6</v>
      </c>
      <c r="T90" s="7">
        <f>'4.4.2019'!AD35</f>
        <v>6</v>
      </c>
      <c r="U90" s="7">
        <f>'5.4.2019'!AD35</f>
        <v>3</v>
      </c>
      <c r="V90" s="7">
        <f>'6.4.2019'!AD35</f>
        <v>6</v>
      </c>
      <c r="W90" s="7">
        <f>'7.4.2019'!AD35</f>
        <v>1</v>
      </c>
      <c r="X90" s="7">
        <f>'8.4.2019'!AD35</f>
        <v>1</v>
      </c>
      <c r="Y90" s="7">
        <f>'9.4.2019'!AD35</f>
        <v>8</v>
      </c>
      <c r="Z90" s="7">
        <f>'10.4.2019'!AD35</f>
        <v>1</v>
      </c>
      <c r="AA90" s="7">
        <f>'11.4.2019'!AD35</f>
        <v>0</v>
      </c>
      <c r="AB90" s="7">
        <f>'12.4.2019'!AD35</f>
        <v>0</v>
      </c>
      <c r="AC90" s="7">
        <f>'13.4.2019'!AD35</f>
        <v>0</v>
      </c>
      <c r="AD90" s="7">
        <f>'14.4.2019'!AD35</f>
        <v>0</v>
      </c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10"/>
      <c r="AP90" s="8"/>
      <c r="AQ90" s="9"/>
      <c r="AR90" s="11"/>
    </row>
    <row r="91" spans="3:44" ht="15">
      <c r="C91" s="5">
        <v>32</v>
      </c>
      <c r="D91" s="6">
        <f>'19.3.2019'!AD36</f>
        <v>0</v>
      </c>
      <c r="E91" s="6">
        <f>'20.3.2019'!AD36</f>
        <v>0</v>
      </c>
      <c r="F91" s="75">
        <f>'21.3.2019'!AD36</f>
        <v>0</v>
      </c>
      <c r="G91" s="75">
        <f>'22.3.2019'!AD36</f>
        <v>0</v>
      </c>
      <c r="H91" s="7">
        <f>'23.3.2019'!AD36</f>
        <v>0</v>
      </c>
      <c r="I91" s="7">
        <f>'24.3.2019'!AD36</f>
        <v>0</v>
      </c>
      <c r="J91" s="7">
        <f>'25.3.2019'!AD36</f>
        <v>7</v>
      </c>
      <c r="K91" s="7">
        <f>'26.3.2019'!AD36</f>
        <v>0</v>
      </c>
      <c r="L91" s="7">
        <f>'27.3.2019'!AD36</f>
        <v>0</v>
      </c>
      <c r="M91" s="7">
        <f>'28.3.2019'!AD36</f>
        <v>0</v>
      </c>
      <c r="N91" s="7">
        <f>'29.3.2019'!AD36</f>
        <v>0</v>
      </c>
      <c r="O91" s="7">
        <f>'30.3.2019'!AD36</f>
        <v>0</v>
      </c>
      <c r="P91" s="7">
        <f>'31.3.2019'!AD36</f>
        <v>0</v>
      </c>
      <c r="Q91" s="7">
        <f>'1.4.2019'!AD36</f>
        <v>11</v>
      </c>
      <c r="R91" s="7">
        <f>'2.4.2019'!AD36</f>
        <v>0</v>
      </c>
      <c r="S91" s="7">
        <f>'3.4.2019'!AD36</f>
        <v>6</v>
      </c>
      <c r="T91" s="7">
        <f>'4.4.2019'!AD36</f>
        <v>7</v>
      </c>
      <c r="U91" s="7">
        <f>'5.4.2019'!AD36</f>
        <v>14</v>
      </c>
      <c r="V91" s="7">
        <f>'6.4.2019'!AD36</f>
        <v>5</v>
      </c>
      <c r="W91" s="7">
        <f>'7.4.2019'!AD36</f>
        <v>4</v>
      </c>
      <c r="X91" s="7">
        <f>'8.4.2019'!AD36</f>
        <v>5</v>
      </c>
      <c r="Y91" s="7">
        <f>'9.4.2019'!AD36</f>
        <v>4</v>
      </c>
      <c r="Z91" s="7">
        <f>'10.4.2019'!AD36</f>
        <v>0</v>
      </c>
      <c r="AA91" s="7">
        <f>'11.4.2019'!AD36</f>
        <v>0</v>
      </c>
      <c r="AB91" s="7">
        <f>'12.4.2019'!AD36</f>
        <v>0</v>
      </c>
      <c r="AC91" s="7">
        <f>'13.4.2019'!AD36</f>
        <v>0</v>
      </c>
      <c r="AD91" s="7">
        <f>'14.4.2019'!AD36</f>
        <v>0</v>
      </c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10"/>
      <c r="AP91" s="8"/>
      <c r="AQ91" s="9"/>
      <c r="AR91" s="11"/>
    </row>
    <row r="92" spans="3:44" ht="15">
      <c r="C92" s="5">
        <v>33</v>
      </c>
      <c r="D92" s="6">
        <f>'19.3.2019'!AD37</f>
        <v>0</v>
      </c>
      <c r="E92" s="6">
        <f>'20.3.2019'!AD37</f>
        <v>0</v>
      </c>
      <c r="F92" s="75">
        <f>'21.3.2019'!AD37</f>
        <v>0</v>
      </c>
      <c r="G92" s="75">
        <f>'22.3.2019'!AD37</f>
        <v>0</v>
      </c>
      <c r="H92" s="7">
        <f>'23.3.2019'!AD37</f>
        <v>0</v>
      </c>
      <c r="I92" s="7">
        <f>'24.3.2019'!AD37</f>
        <v>0</v>
      </c>
      <c r="J92" s="7">
        <f>'25.3.2019'!AD37</f>
        <v>12</v>
      </c>
      <c r="K92" s="7">
        <f>'26.3.2019'!AD37</f>
        <v>0</v>
      </c>
      <c r="L92" s="7">
        <f>'27.3.2019'!AD37</f>
        <v>0</v>
      </c>
      <c r="M92" s="7">
        <f>'28.3.2019'!AD37</f>
        <v>0</v>
      </c>
      <c r="N92" s="7">
        <f>'29.3.2019'!AD37</f>
        <v>2</v>
      </c>
      <c r="O92" s="7">
        <f>'30.3.2019'!AD37</f>
        <v>0</v>
      </c>
      <c r="P92" s="7">
        <f>'31.3.2019'!AD37</f>
        <v>5</v>
      </c>
      <c r="Q92" s="7">
        <f>'1.4.2019'!AD37</f>
        <v>9</v>
      </c>
      <c r="R92" s="7">
        <f>'2.4.2019'!AD37</f>
        <v>6</v>
      </c>
      <c r="S92" s="7">
        <f>'3.4.2019'!AD37</f>
        <v>34</v>
      </c>
      <c r="T92" s="7">
        <f>'4.4.2019'!AD37</f>
        <v>30</v>
      </c>
      <c r="U92" s="7">
        <f>'5.4.2019'!AD37</f>
        <v>7</v>
      </c>
      <c r="V92" s="7">
        <f>'6.4.2019'!AD37</f>
        <v>16</v>
      </c>
      <c r="W92" s="7">
        <f>'7.4.2019'!AD37</f>
        <v>18</v>
      </c>
      <c r="X92" s="7">
        <f>'8.4.2019'!AD37</f>
        <v>18</v>
      </c>
      <c r="Y92" s="7">
        <f>'9.4.2019'!AD37</f>
        <v>7</v>
      </c>
      <c r="Z92" s="7">
        <f>'10.4.2019'!AD37</f>
        <v>0</v>
      </c>
      <c r="AA92" s="7">
        <f>'11.4.2019'!AD37</f>
        <v>0</v>
      </c>
      <c r="AB92" s="7">
        <f>'12.4.2019'!AD37</f>
        <v>0</v>
      </c>
      <c r="AC92" s="7">
        <f>'13.4.2019'!AD37</f>
        <v>0</v>
      </c>
      <c r="AD92" s="7">
        <f>'14.4.2019'!AD37</f>
        <v>0</v>
      </c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10"/>
      <c r="AP92" s="8"/>
      <c r="AQ92" s="9"/>
      <c r="AR92" s="11"/>
    </row>
    <row r="93" spans="3:44" ht="15">
      <c r="C93" s="5">
        <v>34</v>
      </c>
      <c r="D93" s="6">
        <f>'19.3.2019'!AD38</f>
        <v>0</v>
      </c>
      <c r="E93" s="6">
        <f>'20.3.2019'!AD38</f>
        <v>0</v>
      </c>
      <c r="F93" s="75">
        <f>'21.3.2019'!AD38</f>
        <v>0</v>
      </c>
      <c r="G93" s="75">
        <f>'22.3.2019'!AD38</f>
        <v>0</v>
      </c>
      <c r="H93" s="7">
        <f>'23.3.2019'!AD38</f>
        <v>0</v>
      </c>
      <c r="I93" s="7">
        <f>'24.3.2019'!AD38</f>
        <v>0</v>
      </c>
      <c r="J93" s="7">
        <f>'25.3.2019'!AD38</f>
        <v>4</v>
      </c>
      <c r="K93" s="7">
        <f>'26.3.2019'!AD38</f>
        <v>0</v>
      </c>
      <c r="L93" s="7">
        <f>'27.3.2019'!AD38</f>
        <v>0</v>
      </c>
      <c r="M93" s="7">
        <f>'28.3.2019'!AD38</f>
        <v>0</v>
      </c>
      <c r="N93" s="7">
        <f>'29.3.2019'!AD38</f>
        <v>0</v>
      </c>
      <c r="O93" s="7">
        <f>'30.3.2019'!AD38</f>
        <v>0</v>
      </c>
      <c r="P93" s="7">
        <f>'31.3.2019'!AD38</f>
        <v>1</v>
      </c>
      <c r="Q93" s="7">
        <f>'1.4.2019'!AD38</f>
        <v>16</v>
      </c>
      <c r="R93" s="7">
        <f>'2.4.2019'!AD38</f>
        <v>0</v>
      </c>
      <c r="S93" s="7">
        <f>'3.4.2019'!AD38</f>
        <v>8</v>
      </c>
      <c r="T93" s="7">
        <f>'4.4.2019'!AD38</f>
        <v>11</v>
      </c>
      <c r="U93" s="7">
        <f>'5.4.2019'!AD38</f>
        <v>5</v>
      </c>
      <c r="V93" s="7">
        <f>'6.4.2019'!AD38</f>
        <v>6</v>
      </c>
      <c r="W93" s="7">
        <f>'7.4.2019'!AD38</f>
        <v>5</v>
      </c>
      <c r="X93" s="7">
        <f>'8.4.2019'!AD38</f>
        <v>9</v>
      </c>
      <c r="Y93" s="7">
        <f>'9.4.2019'!AD38</f>
        <v>13</v>
      </c>
      <c r="Z93" s="7">
        <f>'10.4.2019'!AD38</f>
        <v>3</v>
      </c>
      <c r="AA93" s="7">
        <f>'11.4.2019'!AD38</f>
        <v>1</v>
      </c>
      <c r="AB93" s="7">
        <f>'12.4.2019'!AD38</f>
        <v>0</v>
      </c>
      <c r="AC93" s="7">
        <f>'13.4.2019'!AD38</f>
        <v>0</v>
      </c>
      <c r="AD93" s="7">
        <f>'14.4.2019'!AD38</f>
        <v>2</v>
      </c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10"/>
      <c r="AP93" s="8"/>
      <c r="AQ93" s="9"/>
      <c r="AR93" s="11"/>
    </row>
    <row r="94" spans="3:44" ht="15">
      <c r="C94" s="5">
        <v>35</v>
      </c>
      <c r="D94" s="6">
        <f>'19.3.2019'!AD39</f>
        <v>0</v>
      </c>
      <c r="E94" s="6">
        <f>'20.3.2019'!AD39</f>
        <v>0</v>
      </c>
      <c r="F94" s="75">
        <f>'21.3.2019'!AD39</f>
        <v>0</v>
      </c>
      <c r="G94" s="75">
        <f>'22.3.2019'!AD39</f>
        <v>0</v>
      </c>
      <c r="H94" s="7">
        <f>'23.3.2019'!AD39</f>
        <v>0</v>
      </c>
      <c r="I94" s="7">
        <f>'24.3.2019'!AD39</f>
        <v>0</v>
      </c>
      <c r="J94" s="7">
        <f>'25.3.2019'!AD39</f>
        <v>12</v>
      </c>
      <c r="K94" s="7">
        <f>'26.3.2019'!AD39</f>
        <v>2</v>
      </c>
      <c r="L94" s="7">
        <f>'27.3.2019'!AD39</f>
        <v>0</v>
      </c>
      <c r="M94" s="7">
        <f>'28.3.2019'!AD39</f>
        <v>0</v>
      </c>
      <c r="N94" s="7">
        <f>'29.3.2019'!AD39</f>
        <v>1</v>
      </c>
      <c r="O94" s="7">
        <f>'30.3.2019'!AD39</f>
        <v>0</v>
      </c>
      <c r="P94" s="7">
        <f>'31.3.2019'!AD39</f>
        <v>2</v>
      </c>
      <c r="Q94" s="7">
        <f>'1.4.2019'!AD39</f>
        <v>4</v>
      </c>
      <c r="R94" s="7">
        <f>'2.4.2019'!AD39</f>
        <v>11</v>
      </c>
      <c r="S94" s="7">
        <f>'3.4.2019'!AD39</f>
        <v>24</v>
      </c>
      <c r="T94" s="7">
        <f>'4.4.2019'!AD39</f>
        <v>17</v>
      </c>
      <c r="U94" s="7">
        <f>'5.4.2019'!AD39</f>
        <v>7</v>
      </c>
      <c r="V94" s="7">
        <f>'6.4.2019'!AD39</f>
        <v>3</v>
      </c>
      <c r="W94" s="7">
        <f>'7.4.2019'!AD39</f>
        <v>1</v>
      </c>
      <c r="X94" s="7">
        <f>'8.4.2019'!AD39</f>
        <v>3</v>
      </c>
      <c r="Y94" s="7">
        <f>'9.4.2019'!AD39</f>
        <v>3</v>
      </c>
      <c r="Z94" s="7">
        <f>'10.4.2019'!AD39</f>
        <v>0</v>
      </c>
      <c r="AA94" s="7">
        <f>'11.4.2019'!AD39</f>
        <v>0</v>
      </c>
      <c r="AB94" s="7">
        <f>'12.4.2019'!AD39</f>
        <v>0</v>
      </c>
      <c r="AC94" s="7">
        <f>'13.4.2019'!AD39</f>
        <v>0</v>
      </c>
      <c r="AD94" s="7">
        <f>'14.4.2019'!AD39</f>
        <v>2</v>
      </c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10"/>
      <c r="AP94" s="8"/>
      <c r="AQ94" s="9"/>
      <c r="AR94" s="11"/>
    </row>
    <row r="95" spans="3:44" ht="15">
      <c r="C95" s="5">
        <v>36</v>
      </c>
      <c r="D95" s="6">
        <f>'19.3.2019'!AD40</f>
        <v>0</v>
      </c>
      <c r="E95" s="6">
        <f>'20.3.2019'!AD40</f>
        <v>0</v>
      </c>
      <c r="F95" s="75">
        <f>'21.3.2019'!AD40</f>
        <v>0</v>
      </c>
      <c r="G95" s="75">
        <f>'22.3.2019'!AD40</f>
        <v>0</v>
      </c>
      <c r="H95" s="7">
        <f>'23.3.2019'!AD40</f>
        <v>0</v>
      </c>
      <c r="I95" s="7">
        <f>'24.3.2019'!AD40</f>
        <v>0</v>
      </c>
      <c r="J95" s="7">
        <f>'25.3.2019'!AD40</f>
        <v>4</v>
      </c>
      <c r="K95" s="7">
        <f>'26.3.2019'!AD40</f>
        <v>0</v>
      </c>
      <c r="L95" s="7">
        <f>'27.3.2019'!AD40</f>
        <v>0</v>
      </c>
      <c r="M95" s="7">
        <f>'28.3.2019'!AD40</f>
        <v>0</v>
      </c>
      <c r="N95" s="7">
        <f>'29.3.2019'!AD40</f>
        <v>0</v>
      </c>
      <c r="O95" s="7">
        <f>'30.3.2019'!AD40</f>
        <v>0</v>
      </c>
      <c r="P95" s="7">
        <f>'31.3.2019'!AD40</f>
        <v>1</v>
      </c>
      <c r="Q95" s="7">
        <f>'1.4.2019'!AD40</f>
        <v>0</v>
      </c>
      <c r="R95" s="7">
        <f>'2.4.2019'!AD40</f>
        <v>2</v>
      </c>
      <c r="S95" s="7">
        <f>'3.4.2019'!AD40</f>
        <v>14</v>
      </c>
      <c r="T95" s="7">
        <f>'4.4.2019'!AD40</f>
        <v>13</v>
      </c>
      <c r="U95" s="7">
        <f>'5.4.2019'!AD40</f>
        <v>3</v>
      </c>
      <c r="V95" s="7">
        <f>'6.4.2019'!AD40</f>
        <v>0</v>
      </c>
      <c r="W95" s="7">
        <f>'7.4.2019'!AD40</f>
        <v>0</v>
      </c>
      <c r="X95" s="7">
        <f>'8.4.2019'!AD40</f>
        <v>2</v>
      </c>
      <c r="Y95" s="7">
        <f>'9.4.2019'!AD40</f>
        <v>0</v>
      </c>
      <c r="Z95" s="7">
        <f>'10.4.2019'!AD40</f>
        <v>0</v>
      </c>
      <c r="AA95" s="7">
        <f>'11.4.2019'!AD40</f>
        <v>0</v>
      </c>
      <c r="AB95" s="7">
        <f>'12.4.2019'!AD40</f>
        <v>0</v>
      </c>
      <c r="AC95" s="7">
        <f>'13.4.2019'!AD40</f>
        <v>0</v>
      </c>
      <c r="AD95" s="7">
        <f>'14.4.2019'!AD40</f>
        <v>0</v>
      </c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10"/>
      <c r="AP95" s="8"/>
      <c r="AQ95" s="9"/>
      <c r="AR95" s="11"/>
    </row>
    <row r="96" spans="3:44" ht="15"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4"/>
      <c r="AP96" s="14"/>
      <c r="AQ96" s="15"/>
      <c r="AR96" s="12"/>
    </row>
    <row r="97" spans="1:59" ht="15"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4"/>
      <c r="AP97" s="14"/>
      <c r="AQ97" s="15"/>
      <c r="AR97" s="12"/>
    </row>
    <row r="98" spans="1:59" ht="15"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4"/>
      <c r="AP98" s="14"/>
      <c r="AQ98" s="15"/>
      <c r="AR98" s="12"/>
    </row>
    <row r="99" spans="1:59" hidden="1"/>
    <row r="100" spans="1:59" ht="64.5" hidden="1" customHeight="1">
      <c r="A100" s="1" t="s">
        <v>0</v>
      </c>
      <c r="B100" s="1" t="s">
        <v>1</v>
      </c>
      <c r="C100" s="2" t="s">
        <v>7</v>
      </c>
      <c r="D100" s="3">
        <v>43190</v>
      </c>
      <c r="E100" s="3">
        <v>43191</v>
      </c>
      <c r="F100" s="3">
        <v>43192</v>
      </c>
      <c r="G100" s="3">
        <v>43193</v>
      </c>
      <c r="H100" s="3">
        <v>43194</v>
      </c>
      <c r="I100" s="3">
        <v>43195</v>
      </c>
      <c r="J100" s="3">
        <v>43196</v>
      </c>
      <c r="K100" s="3">
        <v>43197</v>
      </c>
      <c r="L100" s="3">
        <v>43198</v>
      </c>
      <c r="M100" s="3">
        <v>43199</v>
      </c>
      <c r="N100" s="3">
        <v>43200</v>
      </c>
      <c r="O100" s="3">
        <v>43201</v>
      </c>
      <c r="P100" s="3">
        <v>43202</v>
      </c>
      <c r="Q100" s="3">
        <v>43203</v>
      </c>
      <c r="R100" s="3">
        <v>43204</v>
      </c>
      <c r="S100" s="3">
        <v>43205</v>
      </c>
      <c r="T100" s="3">
        <v>43206</v>
      </c>
      <c r="U100" s="3">
        <v>43207</v>
      </c>
      <c r="V100" s="3">
        <v>43208</v>
      </c>
      <c r="W100" s="3">
        <v>43209</v>
      </c>
      <c r="X100" s="3">
        <v>43210</v>
      </c>
      <c r="Y100" s="3">
        <v>43211</v>
      </c>
      <c r="Z100" s="3">
        <v>43212</v>
      </c>
      <c r="AA100" s="3">
        <v>43213</v>
      </c>
      <c r="AB100" s="3">
        <v>43214</v>
      </c>
      <c r="AC100" s="3">
        <v>43215</v>
      </c>
      <c r="AD100" s="3">
        <v>43216</v>
      </c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4" t="s">
        <v>3</v>
      </c>
      <c r="AP100" s="4" t="s">
        <v>3</v>
      </c>
    </row>
    <row r="101" spans="1:59" ht="15" hidden="1">
      <c r="C101" s="5">
        <v>1</v>
      </c>
      <c r="D101" s="7">
        <f>'19.3.2019'!AN5</f>
        <v>0</v>
      </c>
      <c r="E101" s="7">
        <f>'20.3.2019'!AN5</f>
        <v>0</v>
      </c>
      <c r="F101" s="7">
        <f>'21.3.2019'!AN5</f>
        <v>0</v>
      </c>
      <c r="G101" s="7">
        <f>'22.3.2019'!AN5</f>
        <v>0</v>
      </c>
      <c r="H101" s="7">
        <f>'23.3.2019'!AN5</f>
        <v>0</v>
      </c>
      <c r="I101" s="7">
        <f>'24.3.2019'!AN5</f>
        <v>0</v>
      </c>
      <c r="J101" s="7">
        <f>'25.3.2019'!AN5</f>
        <v>0</v>
      </c>
      <c r="K101" s="7">
        <f>'26.3.2019'!AN5</f>
        <v>0</v>
      </c>
      <c r="L101" s="7">
        <f>'27.3.2019'!AN5</f>
        <v>0</v>
      </c>
      <c r="M101" s="7">
        <f>'28.3.2019'!AN5</f>
        <v>0</v>
      </c>
      <c r="N101" s="7">
        <f>'29.3.2019'!AN5</f>
        <v>0</v>
      </c>
      <c r="O101" s="7">
        <f>'30.3.2019'!AN5</f>
        <v>0</v>
      </c>
      <c r="P101" s="7">
        <f>'31.3.2019'!AN5</f>
        <v>0</v>
      </c>
      <c r="Q101" s="7">
        <f>'1.4.2019'!AN5</f>
        <v>0</v>
      </c>
      <c r="R101" s="7">
        <f>'2.4.2019'!AN5</f>
        <v>0</v>
      </c>
      <c r="S101" s="7">
        <f>'3.4.2019'!AN5</f>
        <v>0</v>
      </c>
      <c r="T101" s="7">
        <f>'4.4.2019'!AN5</f>
        <v>0</v>
      </c>
      <c r="U101" s="7">
        <f>'5.4.2019'!AN5</f>
        <v>0</v>
      </c>
      <c r="V101" s="7">
        <f>'6.4.2019'!AN5</f>
        <v>0</v>
      </c>
      <c r="W101" s="7">
        <f>'7.4.2019'!AN5</f>
        <v>0</v>
      </c>
      <c r="X101" s="7">
        <f>'8.4.2019'!AN5</f>
        <v>0</v>
      </c>
      <c r="Y101" s="7">
        <f>'9.4.2019'!AN5</f>
        <v>0</v>
      </c>
      <c r="Z101" s="7">
        <f>'10.4.2019'!AN5</f>
        <v>0</v>
      </c>
      <c r="AA101" s="7">
        <f>'11.4.2019'!AN5</f>
        <v>0</v>
      </c>
      <c r="AB101" s="7">
        <f>'12.4.2019'!AN5</f>
        <v>0</v>
      </c>
      <c r="AC101" s="7">
        <f>'13.4.2019'!AN5</f>
        <v>0</v>
      </c>
      <c r="AD101" s="7">
        <f>'14.4.2019'!AN5</f>
        <v>0</v>
      </c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6">
        <f>SUM(D101:AD101)</f>
        <v>0</v>
      </c>
      <c r="AP101" s="11">
        <f>SUM(D101:AD101)</f>
        <v>0</v>
      </c>
      <c r="AQ101" s="9" t="e">
        <f t="shared" ref="AQ101:AQ132" si="8">AP101/$AR$102</f>
        <v>#DIV/0!</v>
      </c>
      <c r="AR101" s="10">
        <f>SUM(AO101:AO140)</f>
        <v>0</v>
      </c>
    </row>
    <row r="102" spans="1:59" ht="15" hidden="1">
      <c r="C102" s="5">
        <v>2</v>
      </c>
      <c r="D102" s="7">
        <f>'19.3.2019'!AN6</f>
        <v>0</v>
      </c>
      <c r="E102" s="7">
        <f>'20.3.2019'!AN6</f>
        <v>0</v>
      </c>
      <c r="F102" s="7">
        <f>'21.3.2019'!AN6</f>
        <v>0</v>
      </c>
      <c r="G102" s="7">
        <f>'22.3.2019'!AN6</f>
        <v>0</v>
      </c>
      <c r="H102" s="7">
        <f>'23.3.2019'!AN6</f>
        <v>0</v>
      </c>
      <c r="I102" s="7">
        <f>'24.3.2019'!AN6</f>
        <v>0</v>
      </c>
      <c r="J102" s="7">
        <f>'25.3.2019'!AN6</f>
        <v>0</v>
      </c>
      <c r="K102" s="7">
        <f>'26.3.2019'!AN6</f>
        <v>0</v>
      </c>
      <c r="L102" s="7">
        <f>'27.3.2019'!AN6</f>
        <v>0</v>
      </c>
      <c r="M102" s="7">
        <f>'28.3.2019'!AN6</f>
        <v>0</v>
      </c>
      <c r="N102" s="7">
        <f>'29.3.2019'!AN6</f>
        <v>0</v>
      </c>
      <c r="O102" s="7">
        <f>'30.3.2019'!AN6</f>
        <v>0</v>
      </c>
      <c r="P102" s="7">
        <f>'31.3.2019'!AN6</f>
        <v>0</v>
      </c>
      <c r="Q102" s="7">
        <f>'1.4.2019'!AN6</f>
        <v>0</v>
      </c>
      <c r="R102" s="7">
        <f>'2.4.2019'!AN6</f>
        <v>0</v>
      </c>
      <c r="S102" s="7">
        <f>'3.4.2019'!AN6</f>
        <v>0</v>
      </c>
      <c r="T102" s="7">
        <f>'4.4.2019'!AN6</f>
        <v>0</v>
      </c>
      <c r="U102" s="7">
        <f>'5.4.2019'!AN6</f>
        <v>0</v>
      </c>
      <c r="V102" s="7">
        <f>'6.4.2019'!AN6</f>
        <v>0</v>
      </c>
      <c r="W102" s="7">
        <f>'7.4.2019'!AN6</f>
        <v>0</v>
      </c>
      <c r="X102" s="7">
        <f>'8.4.2019'!AN6</f>
        <v>0</v>
      </c>
      <c r="Y102" s="7">
        <f>'9.4.2019'!AN6</f>
        <v>0</v>
      </c>
      <c r="Z102" s="7">
        <f>'10.4.2019'!AN6</f>
        <v>0</v>
      </c>
      <c r="AA102" s="7">
        <f>'11.4.2019'!AN6</f>
        <v>0</v>
      </c>
      <c r="AB102" s="7">
        <f>'12.4.2019'!AN6</f>
        <v>0</v>
      </c>
      <c r="AC102" s="7">
        <f>'13.4.2019'!AN6</f>
        <v>0</v>
      </c>
      <c r="AD102" s="7">
        <f>'14.4.2019'!AN6</f>
        <v>0</v>
      </c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6">
        <f t="shared" ref="AO102:AO139" si="9">SUM(D102:AD102)</f>
        <v>0</v>
      </c>
      <c r="AP102" s="11">
        <f t="shared" ref="AP102:AP139" si="10">SUM(D102:AD102)</f>
        <v>0</v>
      </c>
      <c r="AQ102" s="9" t="e">
        <f t="shared" si="8"/>
        <v>#DIV/0!</v>
      </c>
      <c r="AR102" s="8">
        <f>SUM(AP101:AP140)</f>
        <v>0</v>
      </c>
    </row>
    <row r="103" spans="1:59" ht="15" hidden="1">
      <c r="C103" s="5">
        <v>3</v>
      </c>
      <c r="D103" s="7">
        <f>'19.3.2019'!AN7</f>
        <v>0</v>
      </c>
      <c r="E103" s="7">
        <f>'20.3.2019'!AN7</f>
        <v>0</v>
      </c>
      <c r="F103" s="7">
        <f>'21.3.2019'!AN7</f>
        <v>0</v>
      </c>
      <c r="G103" s="7">
        <f>'22.3.2019'!AN7</f>
        <v>0</v>
      </c>
      <c r="H103" s="7">
        <f>'23.3.2019'!AN7</f>
        <v>0</v>
      </c>
      <c r="I103" s="7">
        <f>'24.3.2019'!AN7</f>
        <v>0</v>
      </c>
      <c r="J103" s="7">
        <f>'25.3.2019'!AN7</f>
        <v>0</v>
      </c>
      <c r="K103" s="7">
        <f>'26.3.2019'!AN7</f>
        <v>0</v>
      </c>
      <c r="L103" s="7">
        <f>'27.3.2019'!AN7</f>
        <v>0</v>
      </c>
      <c r="M103" s="7">
        <f>'28.3.2019'!AN7</f>
        <v>0</v>
      </c>
      <c r="N103" s="7">
        <f>'29.3.2019'!AN7</f>
        <v>0</v>
      </c>
      <c r="O103" s="7">
        <f>'30.3.2019'!AN7</f>
        <v>0</v>
      </c>
      <c r="P103" s="7">
        <f>'31.3.2019'!AN7</f>
        <v>0</v>
      </c>
      <c r="Q103" s="7">
        <f>'1.4.2019'!AN7</f>
        <v>0</v>
      </c>
      <c r="R103" s="7">
        <f>'2.4.2019'!AN7</f>
        <v>0</v>
      </c>
      <c r="S103" s="7">
        <f>'3.4.2019'!AN7</f>
        <v>0</v>
      </c>
      <c r="T103" s="7">
        <f>'4.4.2019'!AN7</f>
        <v>0</v>
      </c>
      <c r="U103" s="7">
        <f>'5.4.2019'!AN7</f>
        <v>0</v>
      </c>
      <c r="V103" s="7">
        <f>'6.4.2019'!AN7</f>
        <v>0</v>
      </c>
      <c r="W103" s="7">
        <f>'7.4.2019'!AN7</f>
        <v>0</v>
      </c>
      <c r="X103" s="7">
        <f>'8.4.2019'!AN7</f>
        <v>0</v>
      </c>
      <c r="Y103" s="7">
        <f>'9.4.2019'!AN7</f>
        <v>0</v>
      </c>
      <c r="Z103" s="7">
        <f>'10.4.2019'!AN7</f>
        <v>0</v>
      </c>
      <c r="AA103" s="7">
        <f>'11.4.2019'!AN7</f>
        <v>0</v>
      </c>
      <c r="AB103" s="7">
        <f>'12.4.2019'!AN7</f>
        <v>0</v>
      </c>
      <c r="AC103" s="7">
        <f>'13.4.2019'!AN7</f>
        <v>0</v>
      </c>
      <c r="AD103" s="7">
        <f>'14.4.2019'!AN7</f>
        <v>0</v>
      </c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6">
        <f t="shared" si="9"/>
        <v>0</v>
      </c>
      <c r="AP103" s="11">
        <f t="shared" si="10"/>
        <v>0</v>
      </c>
      <c r="AQ103" s="9" t="e">
        <f t="shared" si="8"/>
        <v>#DIV/0!</v>
      </c>
      <c r="AR103" s="9">
        <f>AR102/SUM($AQ$3,$AQ$45,$AR$61,$AR$102)</f>
        <v>0</v>
      </c>
    </row>
    <row r="104" spans="1:59" ht="15" hidden="1">
      <c r="C104" s="5">
        <v>4</v>
      </c>
      <c r="D104" s="7">
        <f>'19.3.2019'!AN8</f>
        <v>0</v>
      </c>
      <c r="E104" s="7">
        <f>'20.3.2019'!AN8</f>
        <v>0</v>
      </c>
      <c r="F104" s="7">
        <f>'21.3.2019'!AN8</f>
        <v>0</v>
      </c>
      <c r="G104" s="7">
        <f>'22.3.2019'!AN8</f>
        <v>0</v>
      </c>
      <c r="H104" s="7">
        <f>'23.3.2019'!AN8</f>
        <v>0</v>
      </c>
      <c r="I104" s="7">
        <f>'24.3.2019'!AN8</f>
        <v>0</v>
      </c>
      <c r="J104" s="7">
        <f>'25.3.2019'!AN8</f>
        <v>0</v>
      </c>
      <c r="K104" s="7">
        <f>'26.3.2019'!AN8</f>
        <v>0</v>
      </c>
      <c r="L104" s="7">
        <f>'27.3.2019'!AN8</f>
        <v>0</v>
      </c>
      <c r="M104" s="7">
        <f>'28.3.2019'!AN8</f>
        <v>0</v>
      </c>
      <c r="N104" s="7">
        <f>'29.3.2019'!AN8</f>
        <v>0</v>
      </c>
      <c r="O104" s="7">
        <f>'30.3.2019'!AN8</f>
        <v>0</v>
      </c>
      <c r="P104" s="7">
        <f>'31.3.2019'!AN8</f>
        <v>0</v>
      </c>
      <c r="Q104" s="7">
        <f>'1.4.2019'!AN8</f>
        <v>0</v>
      </c>
      <c r="R104" s="7">
        <f>'2.4.2019'!AN8</f>
        <v>0</v>
      </c>
      <c r="S104" s="7">
        <f>'3.4.2019'!AN8</f>
        <v>0</v>
      </c>
      <c r="T104" s="7">
        <f>'4.4.2019'!AN8</f>
        <v>0</v>
      </c>
      <c r="U104" s="7">
        <f>'5.4.2019'!AN8</f>
        <v>0</v>
      </c>
      <c r="V104" s="7">
        <f>'6.4.2019'!AN8</f>
        <v>0</v>
      </c>
      <c r="W104" s="7">
        <f>'7.4.2019'!AN8</f>
        <v>0</v>
      </c>
      <c r="X104" s="7">
        <f>'8.4.2019'!AN8</f>
        <v>0</v>
      </c>
      <c r="Y104" s="7">
        <f>'9.4.2019'!AN8</f>
        <v>0</v>
      </c>
      <c r="Z104" s="7">
        <f>'10.4.2019'!AN8</f>
        <v>0</v>
      </c>
      <c r="AA104" s="7">
        <f>'11.4.2019'!AN8</f>
        <v>0</v>
      </c>
      <c r="AB104" s="7">
        <f>'12.4.2019'!AN8</f>
        <v>0</v>
      </c>
      <c r="AC104" s="7">
        <f>'13.4.2019'!AN8</f>
        <v>0</v>
      </c>
      <c r="AD104" s="7">
        <f>'14.4.2019'!AN8</f>
        <v>0</v>
      </c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6">
        <f t="shared" si="9"/>
        <v>0</v>
      </c>
      <c r="AP104" s="11">
        <f t="shared" si="10"/>
        <v>0</v>
      </c>
      <c r="AQ104" s="9" t="e">
        <f t="shared" si="8"/>
        <v>#DIV/0!</v>
      </c>
      <c r="AR104" s="11"/>
    </row>
    <row r="105" spans="1:59" ht="15" hidden="1">
      <c r="C105" s="5">
        <v>5</v>
      </c>
      <c r="D105" s="7">
        <f>'19.3.2019'!AN9</f>
        <v>0</v>
      </c>
      <c r="E105" s="7">
        <f>'20.3.2019'!AN9</f>
        <v>0</v>
      </c>
      <c r="F105" s="7">
        <f>'21.3.2019'!AN9</f>
        <v>0</v>
      </c>
      <c r="G105" s="7">
        <f>'22.3.2019'!AN9</f>
        <v>0</v>
      </c>
      <c r="H105" s="7">
        <f>'23.3.2019'!AN9</f>
        <v>0</v>
      </c>
      <c r="I105" s="7">
        <f>'24.3.2019'!AN9</f>
        <v>0</v>
      </c>
      <c r="J105" s="7">
        <f>'25.3.2019'!AN9</f>
        <v>0</v>
      </c>
      <c r="K105" s="7">
        <f>'26.3.2019'!AN9</f>
        <v>0</v>
      </c>
      <c r="L105" s="7">
        <f>'27.3.2019'!AN9</f>
        <v>0</v>
      </c>
      <c r="M105" s="7">
        <f>'28.3.2019'!AN9</f>
        <v>0</v>
      </c>
      <c r="N105" s="7">
        <f>'29.3.2019'!AN9</f>
        <v>0</v>
      </c>
      <c r="O105" s="7">
        <f>'30.3.2019'!AN9</f>
        <v>0</v>
      </c>
      <c r="P105" s="7">
        <f>'31.3.2019'!AN9</f>
        <v>0</v>
      </c>
      <c r="Q105" s="7">
        <f>'1.4.2019'!AN9</f>
        <v>0</v>
      </c>
      <c r="R105" s="7">
        <f>'2.4.2019'!AN9</f>
        <v>0</v>
      </c>
      <c r="S105" s="7">
        <f>'3.4.2019'!AN9</f>
        <v>0</v>
      </c>
      <c r="T105" s="7">
        <f>'4.4.2019'!AN9</f>
        <v>0</v>
      </c>
      <c r="U105" s="7">
        <f>'5.4.2019'!AN9</f>
        <v>0</v>
      </c>
      <c r="V105" s="7">
        <f>'6.4.2019'!AN9</f>
        <v>0</v>
      </c>
      <c r="W105" s="7">
        <f>'7.4.2019'!AN9</f>
        <v>0</v>
      </c>
      <c r="X105" s="7">
        <f>'8.4.2019'!AN9</f>
        <v>0</v>
      </c>
      <c r="Y105" s="7">
        <f>'9.4.2019'!AN9</f>
        <v>0</v>
      </c>
      <c r="Z105" s="7">
        <f>'10.4.2019'!AN9</f>
        <v>0</v>
      </c>
      <c r="AA105" s="7">
        <f>'11.4.2019'!AN9</f>
        <v>0</v>
      </c>
      <c r="AB105" s="7">
        <f>'12.4.2019'!AN9</f>
        <v>0</v>
      </c>
      <c r="AC105" s="7">
        <f>'13.4.2019'!AN9</f>
        <v>0</v>
      </c>
      <c r="AD105" s="7">
        <f>'14.4.2019'!AN9</f>
        <v>0</v>
      </c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6">
        <f t="shared" si="9"/>
        <v>0</v>
      </c>
      <c r="AP105" s="11">
        <f t="shared" si="10"/>
        <v>0</v>
      </c>
      <c r="AQ105" s="9" t="e">
        <f t="shared" si="8"/>
        <v>#DIV/0!</v>
      </c>
      <c r="AR105" s="11"/>
    </row>
    <row r="106" spans="1:59" ht="15" hidden="1">
      <c r="C106" s="5">
        <v>6</v>
      </c>
      <c r="D106" s="7">
        <f>'19.3.2019'!AN10</f>
        <v>0</v>
      </c>
      <c r="E106" s="7">
        <f>'20.3.2019'!AN10</f>
        <v>0</v>
      </c>
      <c r="F106" s="7">
        <f>'21.3.2019'!AN10</f>
        <v>0</v>
      </c>
      <c r="G106" s="7">
        <f>'22.3.2019'!AN10</f>
        <v>0</v>
      </c>
      <c r="H106" s="7">
        <f>'23.3.2019'!AN10</f>
        <v>0</v>
      </c>
      <c r="I106" s="7">
        <f>'24.3.2019'!AN10</f>
        <v>0</v>
      </c>
      <c r="J106" s="7">
        <f>'25.3.2019'!AN10</f>
        <v>0</v>
      </c>
      <c r="K106" s="7">
        <f>'26.3.2019'!AN10</f>
        <v>0</v>
      </c>
      <c r="L106" s="7">
        <f>'27.3.2019'!AN10</f>
        <v>0</v>
      </c>
      <c r="M106" s="7">
        <f>'28.3.2019'!AN10</f>
        <v>0</v>
      </c>
      <c r="N106" s="7">
        <f>'29.3.2019'!AN10</f>
        <v>0</v>
      </c>
      <c r="O106" s="7">
        <f>'30.3.2019'!AN10</f>
        <v>0</v>
      </c>
      <c r="P106" s="7">
        <f>'31.3.2019'!AN10</f>
        <v>0</v>
      </c>
      <c r="Q106" s="7">
        <f>'1.4.2019'!AN10</f>
        <v>0</v>
      </c>
      <c r="R106" s="7">
        <f>'2.4.2019'!AN10</f>
        <v>0</v>
      </c>
      <c r="S106" s="7">
        <f>'3.4.2019'!AN10</f>
        <v>0</v>
      </c>
      <c r="T106" s="7">
        <f>'4.4.2019'!AN10</f>
        <v>0</v>
      </c>
      <c r="U106" s="7">
        <f>'5.4.2019'!AN10</f>
        <v>0</v>
      </c>
      <c r="V106" s="7">
        <f>'6.4.2019'!AN10</f>
        <v>0</v>
      </c>
      <c r="W106" s="7">
        <f>'7.4.2019'!AN10</f>
        <v>0</v>
      </c>
      <c r="X106" s="7">
        <f>'8.4.2019'!AN10</f>
        <v>0</v>
      </c>
      <c r="Y106" s="7">
        <f>'9.4.2019'!AN10</f>
        <v>0</v>
      </c>
      <c r="Z106" s="7">
        <f>'10.4.2019'!AN10</f>
        <v>0</v>
      </c>
      <c r="AA106" s="7">
        <f>'11.4.2019'!AN10</f>
        <v>0</v>
      </c>
      <c r="AB106" s="7">
        <f>'12.4.2019'!AN10</f>
        <v>0</v>
      </c>
      <c r="AC106" s="7">
        <f>'13.4.2019'!AN10</f>
        <v>0</v>
      </c>
      <c r="AD106" s="7">
        <f>'14.4.2019'!AN10</f>
        <v>0</v>
      </c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6">
        <f t="shared" si="9"/>
        <v>0</v>
      </c>
      <c r="AP106" s="11">
        <f t="shared" si="10"/>
        <v>0</v>
      </c>
      <c r="AQ106" s="9" t="e">
        <f t="shared" si="8"/>
        <v>#DIV/0!</v>
      </c>
      <c r="AR106" s="11"/>
    </row>
    <row r="107" spans="1:59" ht="15" hidden="1">
      <c r="C107" s="5">
        <v>7</v>
      </c>
      <c r="D107" s="7">
        <f>'19.3.2019'!AN11</f>
        <v>0</v>
      </c>
      <c r="E107" s="7">
        <f>'20.3.2019'!AN11</f>
        <v>0</v>
      </c>
      <c r="F107" s="7">
        <f>'21.3.2019'!AN11</f>
        <v>0</v>
      </c>
      <c r="G107" s="7">
        <f>'22.3.2019'!AN11</f>
        <v>0</v>
      </c>
      <c r="H107" s="7">
        <f>'23.3.2019'!AN11</f>
        <v>0</v>
      </c>
      <c r="I107" s="7">
        <f>'24.3.2019'!AN11</f>
        <v>0</v>
      </c>
      <c r="J107" s="7">
        <f>'25.3.2019'!AN11</f>
        <v>0</v>
      </c>
      <c r="K107" s="7">
        <f>'26.3.2019'!AN11</f>
        <v>0</v>
      </c>
      <c r="L107" s="7">
        <f>'27.3.2019'!AN11</f>
        <v>0</v>
      </c>
      <c r="M107" s="7">
        <f>'28.3.2019'!AN11</f>
        <v>0</v>
      </c>
      <c r="N107" s="7">
        <f>'29.3.2019'!AN11</f>
        <v>0</v>
      </c>
      <c r="O107" s="7">
        <f>'30.3.2019'!AN11</f>
        <v>0</v>
      </c>
      <c r="P107" s="7">
        <f>'31.3.2019'!AN11</f>
        <v>0</v>
      </c>
      <c r="Q107" s="7">
        <f>'1.4.2019'!AN11</f>
        <v>0</v>
      </c>
      <c r="R107" s="7">
        <f>'2.4.2019'!AN11</f>
        <v>0</v>
      </c>
      <c r="S107" s="7">
        <f>'3.4.2019'!AN11</f>
        <v>0</v>
      </c>
      <c r="T107" s="7">
        <f>'4.4.2019'!AN11</f>
        <v>0</v>
      </c>
      <c r="U107" s="7">
        <f>'5.4.2019'!AN11</f>
        <v>0</v>
      </c>
      <c r="V107" s="7">
        <f>'6.4.2019'!AN11</f>
        <v>0</v>
      </c>
      <c r="W107" s="7">
        <f>'7.4.2019'!AN11</f>
        <v>0</v>
      </c>
      <c r="X107" s="7">
        <f>'8.4.2019'!AN11</f>
        <v>0</v>
      </c>
      <c r="Y107" s="7">
        <f>'9.4.2019'!AN11</f>
        <v>0</v>
      </c>
      <c r="Z107" s="7">
        <f>'10.4.2019'!AN11</f>
        <v>0</v>
      </c>
      <c r="AA107" s="7">
        <f>'11.4.2019'!AN11</f>
        <v>0</v>
      </c>
      <c r="AB107" s="7">
        <f>'12.4.2019'!AN11</f>
        <v>0</v>
      </c>
      <c r="AC107" s="7">
        <f>'13.4.2019'!AN11</f>
        <v>0</v>
      </c>
      <c r="AD107" s="7">
        <f>'14.4.2019'!AN11</f>
        <v>0</v>
      </c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6">
        <f t="shared" si="9"/>
        <v>0</v>
      </c>
      <c r="AP107" s="11">
        <f t="shared" si="10"/>
        <v>0</v>
      </c>
      <c r="AQ107" s="9" t="e">
        <f t="shared" si="8"/>
        <v>#DIV/0!</v>
      </c>
      <c r="AR107" s="11"/>
      <c r="BD107" s="16"/>
    </row>
    <row r="108" spans="1:59" ht="15" hidden="1">
      <c r="C108" s="5">
        <v>8</v>
      </c>
      <c r="D108" s="7">
        <f>'19.3.2019'!AN12</f>
        <v>0</v>
      </c>
      <c r="E108" s="7">
        <f>'20.3.2019'!AN12</f>
        <v>0</v>
      </c>
      <c r="F108" s="7">
        <f>'21.3.2019'!AN12</f>
        <v>0</v>
      </c>
      <c r="G108" s="7">
        <f>'22.3.2019'!AN12</f>
        <v>0</v>
      </c>
      <c r="H108" s="7">
        <f>'23.3.2019'!AN12</f>
        <v>0</v>
      </c>
      <c r="I108" s="7">
        <f>'24.3.2019'!AN12</f>
        <v>0</v>
      </c>
      <c r="J108" s="7">
        <f>'25.3.2019'!AN12</f>
        <v>0</v>
      </c>
      <c r="K108" s="7">
        <f>'26.3.2019'!AN12</f>
        <v>0</v>
      </c>
      <c r="L108" s="7">
        <f>'27.3.2019'!AN12</f>
        <v>0</v>
      </c>
      <c r="M108" s="7">
        <f>'28.3.2019'!AN12</f>
        <v>0</v>
      </c>
      <c r="N108" s="7">
        <f>'29.3.2019'!AN12</f>
        <v>0</v>
      </c>
      <c r="O108" s="7">
        <f>'30.3.2019'!AN12</f>
        <v>0</v>
      </c>
      <c r="P108" s="7">
        <f>'31.3.2019'!AN12</f>
        <v>0</v>
      </c>
      <c r="Q108" s="7">
        <f>'1.4.2019'!AN12</f>
        <v>0</v>
      </c>
      <c r="R108" s="7">
        <f>'2.4.2019'!AN12</f>
        <v>0</v>
      </c>
      <c r="S108" s="7">
        <f>'3.4.2019'!AN12</f>
        <v>0</v>
      </c>
      <c r="T108" s="7">
        <f>'4.4.2019'!AN12</f>
        <v>0</v>
      </c>
      <c r="U108" s="7">
        <f>'5.4.2019'!AN12</f>
        <v>0</v>
      </c>
      <c r="V108" s="7">
        <f>'6.4.2019'!AN12</f>
        <v>0</v>
      </c>
      <c r="W108" s="7">
        <f>'7.4.2019'!AN12</f>
        <v>0</v>
      </c>
      <c r="X108" s="7">
        <f>'8.4.2019'!AN12</f>
        <v>0</v>
      </c>
      <c r="Y108" s="7">
        <f>'9.4.2019'!AN12</f>
        <v>0</v>
      </c>
      <c r="Z108" s="7">
        <f>'10.4.2019'!AN12</f>
        <v>0</v>
      </c>
      <c r="AA108" s="7">
        <f>'11.4.2019'!AN12</f>
        <v>0</v>
      </c>
      <c r="AB108" s="7">
        <f>'12.4.2019'!AN12</f>
        <v>0</v>
      </c>
      <c r="AC108" s="7">
        <f>'13.4.2019'!AN12</f>
        <v>0</v>
      </c>
      <c r="AD108" s="7">
        <f>'14.4.2019'!AN12</f>
        <v>0</v>
      </c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6">
        <f t="shared" si="9"/>
        <v>0</v>
      </c>
      <c r="AP108" s="11">
        <f t="shared" si="10"/>
        <v>0</v>
      </c>
      <c r="AQ108" s="9" t="e">
        <f t="shared" si="8"/>
        <v>#DIV/0!</v>
      </c>
      <c r="AR108" s="11"/>
      <c r="BF108" s="17"/>
    </row>
    <row r="109" spans="1:59" ht="15" hidden="1">
      <c r="C109" s="5">
        <v>9</v>
      </c>
      <c r="D109" s="7">
        <f>'19.3.2019'!AN13</f>
        <v>0</v>
      </c>
      <c r="E109" s="7">
        <f>'20.3.2019'!AN13</f>
        <v>0</v>
      </c>
      <c r="F109" s="7">
        <f>'21.3.2019'!AN13</f>
        <v>0</v>
      </c>
      <c r="G109" s="7">
        <f>'22.3.2019'!AN13</f>
        <v>0</v>
      </c>
      <c r="H109" s="7">
        <f>'23.3.2019'!AN13</f>
        <v>0</v>
      </c>
      <c r="I109" s="7">
        <f>'24.3.2019'!AN13</f>
        <v>0</v>
      </c>
      <c r="J109" s="7">
        <f>'25.3.2019'!AN13</f>
        <v>0</v>
      </c>
      <c r="K109" s="7">
        <f>'26.3.2019'!AN13</f>
        <v>0</v>
      </c>
      <c r="L109" s="7">
        <f>'27.3.2019'!AN13</f>
        <v>0</v>
      </c>
      <c r="M109" s="7">
        <f>'28.3.2019'!AN13</f>
        <v>0</v>
      </c>
      <c r="N109" s="7">
        <f>'29.3.2019'!AN13</f>
        <v>0</v>
      </c>
      <c r="O109" s="7">
        <f>'30.3.2019'!AN13</f>
        <v>0</v>
      </c>
      <c r="P109" s="7">
        <f>'31.3.2019'!AN13</f>
        <v>0</v>
      </c>
      <c r="Q109" s="7">
        <f>'1.4.2019'!AN13</f>
        <v>0</v>
      </c>
      <c r="R109" s="7">
        <f>'2.4.2019'!AN13</f>
        <v>0</v>
      </c>
      <c r="S109" s="7">
        <f>'3.4.2019'!AN13</f>
        <v>0</v>
      </c>
      <c r="T109" s="7">
        <f>'4.4.2019'!AN13</f>
        <v>0</v>
      </c>
      <c r="U109" s="7">
        <f>'5.4.2019'!AN13</f>
        <v>0</v>
      </c>
      <c r="V109" s="7">
        <f>'6.4.2019'!AN13</f>
        <v>0</v>
      </c>
      <c r="W109" s="7">
        <f>'7.4.2019'!AN13</f>
        <v>0</v>
      </c>
      <c r="X109" s="7">
        <f>'8.4.2019'!AN13</f>
        <v>0</v>
      </c>
      <c r="Y109" s="7">
        <f>'9.4.2019'!AN13</f>
        <v>0</v>
      </c>
      <c r="Z109" s="7">
        <f>'10.4.2019'!AN13</f>
        <v>0</v>
      </c>
      <c r="AA109" s="7">
        <f>'11.4.2019'!AN13</f>
        <v>0</v>
      </c>
      <c r="AB109" s="7">
        <f>'12.4.2019'!AN13</f>
        <v>0</v>
      </c>
      <c r="AC109" s="7">
        <f>'13.4.2019'!AN13</f>
        <v>0</v>
      </c>
      <c r="AD109" s="7">
        <f>'14.4.2019'!AN13</f>
        <v>0</v>
      </c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6">
        <f t="shared" si="9"/>
        <v>0</v>
      </c>
      <c r="AP109" s="11">
        <f t="shared" si="10"/>
        <v>0</v>
      </c>
      <c r="AQ109" s="9" t="e">
        <f t="shared" si="8"/>
        <v>#DIV/0!</v>
      </c>
      <c r="AR109" s="11"/>
      <c r="BG109" s="17"/>
    </row>
    <row r="110" spans="1:59" ht="15" hidden="1">
      <c r="C110" s="5">
        <v>10</v>
      </c>
      <c r="D110" s="7">
        <f>'19.3.2019'!AN14</f>
        <v>0</v>
      </c>
      <c r="E110" s="7">
        <f>'20.3.2019'!AN14</f>
        <v>0</v>
      </c>
      <c r="F110" s="7">
        <f>'21.3.2019'!AN14</f>
        <v>0</v>
      </c>
      <c r="G110" s="7">
        <f>'22.3.2019'!AN14</f>
        <v>0</v>
      </c>
      <c r="H110" s="7">
        <f>'23.3.2019'!AN14</f>
        <v>0</v>
      </c>
      <c r="I110" s="7">
        <f>'24.3.2019'!AN14</f>
        <v>0</v>
      </c>
      <c r="J110" s="7">
        <f>'25.3.2019'!AN14</f>
        <v>0</v>
      </c>
      <c r="K110" s="7">
        <f>'26.3.2019'!AN14</f>
        <v>0</v>
      </c>
      <c r="L110" s="7">
        <f>'27.3.2019'!AN14</f>
        <v>0</v>
      </c>
      <c r="M110" s="7">
        <f>'28.3.2019'!AN14</f>
        <v>0</v>
      </c>
      <c r="N110" s="7">
        <f>'29.3.2019'!AN14</f>
        <v>0</v>
      </c>
      <c r="O110" s="7">
        <f>'30.3.2019'!AN14</f>
        <v>0</v>
      </c>
      <c r="P110" s="7">
        <f>'31.3.2019'!AN14</f>
        <v>0</v>
      </c>
      <c r="Q110" s="7">
        <f>'1.4.2019'!AN14</f>
        <v>0</v>
      </c>
      <c r="R110" s="7">
        <f>'2.4.2019'!AN14</f>
        <v>0</v>
      </c>
      <c r="S110" s="7">
        <f>'3.4.2019'!AN14</f>
        <v>0</v>
      </c>
      <c r="T110" s="7">
        <f>'4.4.2019'!AN14</f>
        <v>0</v>
      </c>
      <c r="U110" s="7">
        <f>'5.4.2019'!AN14</f>
        <v>0</v>
      </c>
      <c r="V110" s="7">
        <f>'6.4.2019'!AN14</f>
        <v>0</v>
      </c>
      <c r="W110" s="7">
        <f>'7.4.2019'!AN14</f>
        <v>0</v>
      </c>
      <c r="X110" s="7">
        <f>'8.4.2019'!AN14</f>
        <v>0</v>
      </c>
      <c r="Y110" s="7">
        <f>'9.4.2019'!AN14</f>
        <v>0</v>
      </c>
      <c r="Z110" s="7">
        <f>'10.4.2019'!AN14</f>
        <v>0</v>
      </c>
      <c r="AA110" s="7">
        <f>'11.4.2019'!AN14</f>
        <v>0</v>
      </c>
      <c r="AB110" s="7">
        <f>'12.4.2019'!AN14</f>
        <v>0</v>
      </c>
      <c r="AC110" s="7">
        <f>'13.4.2019'!AN14</f>
        <v>0</v>
      </c>
      <c r="AD110" s="7">
        <f>'14.4.2019'!AN14</f>
        <v>0</v>
      </c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6">
        <f t="shared" si="9"/>
        <v>0</v>
      </c>
      <c r="AP110" s="11">
        <f t="shared" si="10"/>
        <v>0</v>
      </c>
      <c r="AQ110" s="9" t="e">
        <f t="shared" si="8"/>
        <v>#DIV/0!</v>
      </c>
      <c r="AR110" s="11"/>
    </row>
    <row r="111" spans="1:59" ht="15" hidden="1">
      <c r="C111" s="5">
        <v>11</v>
      </c>
      <c r="D111" s="7">
        <f>'19.3.2019'!AN15</f>
        <v>0</v>
      </c>
      <c r="E111" s="7">
        <f>'20.3.2019'!AN15</f>
        <v>0</v>
      </c>
      <c r="F111" s="7">
        <f>'21.3.2019'!AN15</f>
        <v>0</v>
      </c>
      <c r="G111" s="7">
        <f>'22.3.2019'!AN15</f>
        <v>0</v>
      </c>
      <c r="H111" s="7">
        <f>'23.3.2019'!AN15</f>
        <v>0</v>
      </c>
      <c r="I111" s="7">
        <f>'24.3.2019'!AN15</f>
        <v>0</v>
      </c>
      <c r="J111" s="7">
        <f>'25.3.2019'!AN15</f>
        <v>0</v>
      </c>
      <c r="K111" s="7">
        <f>'26.3.2019'!AN15</f>
        <v>0</v>
      </c>
      <c r="L111" s="7">
        <f>'27.3.2019'!AN15</f>
        <v>0</v>
      </c>
      <c r="M111" s="7">
        <f>'28.3.2019'!AN15</f>
        <v>0</v>
      </c>
      <c r="N111" s="7">
        <f>'29.3.2019'!AN15</f>
        <v>0</v>
      </c>
      <c r="O111" s="7">
        <f>'30.3.2019'!AN15</f>
        <v>0</v>
      </c>
      <c r="P111" s="7">
        <f>'31.3.2019'!AN15</f>
        <v>0</v>
      </c>
      <c r="Q111" s="7">
        <f>'1.4.2019'!AN15</f>
        <v>0</v>
      </c>
      <c r="R111" s="7">
        <f>'2.4.2019'!AN15</f>
        <v>0</v>
      </c>
      <c r="S111" s="7">
        <f>'3.4.2019'!AN15</f>
        <v>0</v>
      </c>
      <c r="T111" s="7">
        <f>'4.4.2019'!AN15</f>
        <v>0</v>
      </c>
      <c r="U111" s="7">
        <f>'5.4.2019'!AN15</f>
        <v>0</v>
      </c>
      <c r="V111" s="7">
        <f>'6.4.2019'!AN15</f>
        <v>0</v>
      </c>
      <c r="W111" s="7">
        <f>'7.4.2019'!AN15</f>
        <v>0</v>
      </c>
      <c r="X111" s="7">
        <f>'8.4.2019'!AN15</f>
        <v>0</v>
      </c>
      <c r="Y111" s="7">
        <f>'9.4.2019'!AN15</f>
        <v>0</v>
      </c>
      <c r="Z111" s="7">
        <f>'10.4.2019'!AN15</f>
        <v>0</v>
      </c>
      <c r="AA111" s="7">
        <f>'11.4.2019'!AN15</f>
        <v>0</v>
      </c>
      <c r="AB111" s="7">
        <f>'12.4.2019'!AN15</f>
        <v>0</v>
      </c>
      <c r="AC111" s="7">
        <f>'13.4.2019'!AN15</f>
        <v>0</v>
      </c>
      <c r="AD111" s="7">
        <f>'14.4.2019'!AN15</f>
        <v>0</v>
      </c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6">
        <f t="shared" si="9"/>
        <v>0</v>
      </c>
      <c r="AP111" s="11">
        <f t="shared" si="10"/>
        <v>0</v>
      </c>
      <c r="AQ111" s="9" t="e">
        <f t="shared" si="8"/>
        <v>#DIV/0!</v>
      </c>
      <c r="AR111" s="11"/>
      <c r="BD111" s="16"/>
    </row>
    <row r="112" spans="1:59" ht="15" hidden="1">
      <c r="C112" s="5">
        <v>12</v>
      </c>
      <c r="D112" s="7">
        <f>'19.3.2019'!AN16</f>
        <v>0</v>
      </c>
      <c r="E112" s="7">
        <f>'20.3.2019'!AN16</f>
        <v>0</v>
      </c>
      <c r="F112" s="7">
        <f>'21.3.2019'!AN16</f>
        <v>0</v>
      </c>
      <c r="G112" s="7">
        <f>'22.3.2019'!AN16</f>
        <v>0</v>
      </c>
      <c r="H112" s="7">
        <f>'23.3.2019'!AN16</f>
        <v>0</v>
      </c>
      <c r="I112" s="7">
        <f>'24.3.2019'!AN16</f>
        <v>0</v>
      </c>
      <c r="J112" s="7">
        <f>'25.3.2019'!AN16</f>
        <v>0</v>
      </c>
      <c r="K112" s="7">
        <f>'26.3.2019'!AN16</f>
        <v>0</v>
      </c>
      <c r="L112" s="7">
        <f>'27.3.2019'!AN16</f>
        <v>0</v>
      </c>
      <c r="M112" s="7">
        <f>'28.3.2019'!AN16</f>
        <v>0</v>
      </c>
      <c r="N112" s="7">
        <f>'29.3.2019'!AN16</f>
        <v>0</v>
      </c>
      <c r="O112" s="7">
        <f>'30.3.2019'!AN16</f>
        <v>0</v>
      </c>
      <c r="P112" s="7">
        <f>'31.3.2019'!AN16</f>
        <v>0</v>
      </c>
      <c r="Q112" s="7">
        <f>'1.4.2019'!AN16</f>
        <v>0</v>
      </c>
      <c r="R112" s="7">
        <f>'2.4.2019'!AN16</f>
        <v>0</v>
      </c>
      <c r="S112" s="7">
        <f>'3.4.2019'!AN16</f>
        <v>0</v>
      </c>
      <c r="T112" s="7">
        <f>'4.4.2019'!AN16</f>
        <v>0</v>
      </c>
      <c r="U112" s="7">
        <f>'5.4.2019'!AN16</f>
        <v>0</v>
      </c>
      <c r="V112" s="7">
        <f>'6.4.2019'!AN16</f>
        <v>0</v>
      </c>
      <c r="W112" s="7">
        <f>'7.4.2019'!AN16</f>
        <v>0</v>
      </c>
      <c r="X112" s="7">
        <f>'8.4.2019'!AN16</f>
        <v>0</v>
      </c>
      <c r="Y112" s="7">
        <f>'9.4.2019'!AN16</f>
        <v>0</v>
      </c>
      <c r="Z112" s="7">
        <f>'10.4.2019'!AN16</f>
        <v>0</v>
      </c>
      <c r="AA112" s="7">
        <f>'11.4.2019'!AN16</f>
        <v>0</v>
      </c>
      <c r="AB112" s="7">
        <f>'12.4.2019'!AN16</f>
        <v>0</v>
      </c>
      <c r="AC112" s="7">
        <f>'13.4.2019'!AN16</f>
        <v>0</v>
      </c>
      <c r="AD112" s="7">
        <f>'14.4.2019'!AN16</f>
        <v>0</v>
      </c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6">
        <f t="shared" si="9"/>
        <v>0</v>
      </c>
      <c r="AP112" s="11">
        <f t="shared" si="10"/>
        <v>0</v>
      </c>
      <c r="AQ112" s="9" t="e">
        <f t="shared" si="8"/>
        <v>#DIV/0!</v>
      </c>
      <c r="AR112" s="11"/>
      <c r="BF112" s="17"/>
    </row>
    <row r="113" spans="3:58" ht="15" hidden="1">
      <c r="C113" s="5">
        <v>13</v>
      </c>
      <c r="D113" s="7">
        <f>'19.3.2019'!AN17</f>
        <v>0</v>
      </c>
      <c r="E113" s="7">
        <f>'20.3.2019'!AN17</f>
        <v>0</v>
      </c>
      <c r="F113" s="7">
        <f>'21.3.2019'!AN17</f>
        <v>0</v>
      </c>
      <c r="G113" s="7">
        <f>'22.3.2019'!AN17</f>
        <v>0</v>
      </c>
      <c r="H113" s="7">
        <f>'23.3.2019'!AN17</f>
        <v>0</v>
      </c>
      <c r="I113" s="7">
        <f>'24.3.2019'!AN17</f>
        <v>0</v>
      </c>
      <c r="J113" s="7">
        <f>'25.3.2019'!AN17</f>
        <v>0</v>
      </c>
      <c r="K113" s="7">
        <f>'26.3.2019'!AN17</f>
        <v>0</v>
      </c>
      <c r="L113" s="7">
        <f>'27.3.2019'!AN17</f>
        <v>0</v>
      </c>
      <c r="M113" s="7">
        <f>'28.3.2019'!AN17</f>
        <v>0</v>
      </c>
      <c r="N113" s="7">
        <f>'29.3.2019'!AN17</f>
        <v>0</v>
      </c>
      <c r="O113" s="7">
        <f>'30.3.2019'!AN17</f>
        <v>0</v>
      </c>
      <c r="P113" s="7">
        <f>'31.3.2019'!AN17</f>
        <v>0</v>
      </c>
      <c r="Q113" s="7">
        <f>'1.4.2019'!AN17</f>
        <v>0</v>
      </c>
      <c r="R113" s="7">
        <f>'2.4.2019'!AN17</f>
        <v>0</v>
      </c>
      <c r="S113" s="7">
        <f>'3.4.2019'!AN17</f>
        <v>0</v>
      </c>
      <c r="T113" s="7">
        <f>'4.4.2019'!AN17</f>
        <v>0</v>
      </c>
      <c r="U113" s="7">
        <f>'5.4.2019'!AN17</f>
        <v>0</v>
      </c>
      <c r="V113" s="7">
        <f>'6.4.2019'!AN17</f>
        <v>0</v>
      </c>
      <c r="W113" s="7">
        <f>'7.4.2019'!AN17</f>
        <v>0</v>
      </c>
      <c r="X113" s="7">
        <f>'8.4.2019'!AN17</f>
        <v>0</v>
      </c>
      <c r="Y113" s="7">
        <f>'9.4.2019'!AN17</f>
        <v>0</v>
      </c>
      <c r="Z113" s="7">
        <f>'10.4.2019'!AN17</f>
        <v>0</v>
      </c>
      <c r="AA113" s="7">
        <f>'11.4.2019'!AN17</f>
        <v>0</v>
      </c>
      <c r="AB113" s="7">
        <f>'12.4.2019'!AN17</f>
        <v>0</v>
      </c>
      <c r="AC113" s="7">
        <f>'13.4.2019'!AN17</f>
        <v>0</v>
      </c>
      <c r="AD113" s="7">
        <f>'14.4.2019'!AN17</f>
        <v>0</v>
      </c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6">
        <f t="shared" si="9"/>
        <v>0</v>
      </c>
      <c r="AP113" s="11">
        <f t="shared" si="10"/>
        <v>0</v>
      </c>
      <c r="AQ113" s="9" t="e">
        <f t="shared" si="8"/>
        <v>#DIV/0!</v>
      </c>
      <c r="AR113" s="11"/>
    </row>
    <row r="114" spans="3:58" ht="15" hidden="1">
      <c r="C114" s="5">
        <v>14</v>
      </c>
      <c r="D114" s="75">
        <f>'19.3.2019'!AN18</f>
        <v>0</v>
      </c>
      <c r="E114" s="75">
        <f>'20.3.2019'!AN18</f>
        <v>0</v>
      </c>
      <c r="F114" s="75">
        <f>'21.3.2019'!AN18</f>
        <v>0</v>
      </c>
      <c r="G114" s="75">
        <f>'22.3.2019'!AN18</f>
        <v>0</v>
      </c>
      <c r="H114" s="7">
        <f>'23.3.2019'!AN18</f>
        <v>0</v>
      </c>
      <c r="I114" s="7">
        <f>'24.3.2019'!AN18</f>
        <v>0</v>
      </c>
      <c r="J114" s="7">
        <f>'25.3.2019'!AN18</f>
        <v>0</v>
      </c>
      <c r="K114" s="7">
        <f>'26.3.2019'!AN18</f>
        <v>0</v>
      </c>
      <c r="L114" s="7">
        <f>'27.3.2019'!AN18</f>
        <v>0</v>
      </c>
      <c r="M114" s="7">
        <f>'28.3.2019'!AN18</f>
        <v>0</v>
      </c>
      <c r="N114" s="7">
        <f>'29.3.2019'!AN18</f>
        <v>0</v>
      </c>
      <c r="O114" s="7">
        <f>'30.3.2019'!AN18</f>
        <v>0</v>
      </c>
      <c r="P114" s="7">
        <f>'31.3.2019'!AN18</f>
        <v>0</v>
      </c>
      <c r="Q114" s="7">
        <f>'1.4.2019'!AN18</f>
        <v>0</v>
      </c>
      <c r="R114" s="7">
        <f>'2.4.2019'!AN18</f>
        <v>0</v>
      </c>
      <c r="S114" s="7">
        <f>'3.4.2019'!AN18</f>
        <v>0</v>
      </c>
      <c r="T114" s="7">
        <f>'4.4.2019'!AN18</f>
        <v>0</v>
      </c>
      <c r="U114" s="7">
        <f>'5.4.2019'!AN18</f>
        <v>0</v>
      </c>
      <c r="V114" s="7">
        <f>'6.4.2019'!AN18</f>
        <v>0</v>
      </c>
      <c r="W114" s="7">
        <f>'7.4.2019'!AN18</f>
        <v>0</v>
      </c>
      <c r="X114" s="7">
        <f>'8.4.2019'!AN18</f>
        <v>0</v>
      </c>
      <c r="Y114" s="7">
        <f>'9.4.2019'!AN18</f>
        <v>0</v>
      </c>
      <c r="Z114" s="7">
        <f>'10.4.2019'!AN18</f>
        <v>0</v>
      </c>
      <c r="AA114" s="7">
        <f>'11.4.2019'!AN18</f>
        <v>0</v>
      </c>
      <c r="AB114" s="7">
        <f>'12.4.2019'!AN18</f>
        <v>0</v>
      </c>
      <c r="AC114" s="7">
        <f>'13.4.2019'!AN18</f>
        <v>0</v>
      </c>
      <c r="AD114" s="7">
        <f>'14.4.2019'!AN18</f>
        <v>0</v>
      </c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6">
        <f t="shared" si="9"/>
        <v>0</v>
      </c>
      <c r="AP114" s="11">
        <f t="shared" si="10"/>
        <v>0</v>
      </c>
      <c r="AQ114" s="9" t="e">
        <f t="shared" si="8"/>
        <v>#DIV/0!</v>
      </c>
      <c r="AR114" s="11"/>
      <c r="BD114" s="16"/>
    </row>
    <row r="115" spans="3:58" ht="15" hidden="1">
      <c r="C115" s="5">
        <v>15</v>
      </c>
      <c r="D115" s="75">
        <f>'19.3.2019'!AN19</f>
        <v>0</v>
      </c>
      <c r="E115" s="75">
        <f>'20.3.2019'!AN19</f>
        <v>0</v>
      </c>
      <c r="F115" s="75">
        <f>'21.3.2019'!AN19</f>
        <v>0</v>
      </c>
      <c r="G115" s="75">
        <f>'22.3.2019'!AN19</f>
        <v>0</v>
      </c>
      <c r="H115" s="7">
        <f>'23.3.2019'!AN19</f>
        <v>0</v>
      </c>
      <c r="I115" s="7">
        <f>'24.3.2019'!AN19</f>
        <v>0</v>
      </c>
      <c r="J115" s="7">
        <f>'25.3.2019'!AN19</f>
        <v>0</v>
      </c>
      <c r="K115" s="7">
        <f>'26.3.2019'!AN19</f>
        <v>0</v>
      </c>
      <c r="L115" s="7">
        <f>'27.3.2019'!AN19</f>
        <v>0</v>
      </c>
      <c r="M115" s="7">
        <f>'28.3.2019'!AN19</f>
        <v>0</v>
      </c>
      <c r="N115" s="7">
        <f>'29.3.2019'!AN19</f>
        <v>0</v>
      </c>
      <c r="O115" s="7">
        <f>'30.3.2019'!AN19</f>
        <v>0</v>
      </c>
      <c r="P115" s="7">
        <f>'31.3.2019'!AN19</f>
        <v>0</v>
      </c>
      <c r="Q115" s="7">
        <f>'1.4.2019'!AN19</f>
        <v>0</v>
      </c>
      <c r="R115" s="7">
        <f>'2.4.2019'!AN19</f>
        <v>0</v>
      </c>
      <c r="S115" s="7">
        <f>'3.4.2019'!AN19</f>
        <v>0</v>
      </c>
      <c r="T115" s="7">
        <f>'4.4.2019'!AN19</f>
        <v>0</v>
      </c>
      <c r="U115" s="7">
        <f>'5.4.2019'!AN19</f>
        <v>0</v>
      </c>
      <c r="V115" s="7">
        <f>'6.4.2019'!AN19</f>
        <v>0</v>
      </c>
      <c r="W115" s="7">
        <f>'7.4.2019'!AN19</f>
        <v>0</v>
      </c>
      <c r="X115" s="7">
        <f>'8.4.2019'!AN19</f>
        <v>0</v>
      </c>
      <c r="Y115" s="7">
        <f>'9.4.2019'!AN19</f>
        <v>0</v>
      </c>
      <c r="Z115" s="7">
        <f>'10.4.2019'!AN19</f>
        <v>0</v>
      </c>
      <c r="AA115" s="7">
        <f>'11.4.2019'!AN19</f>
        <v>0</v>
      </c>
      <c r="AB115" s="7">
        <f>'12.4.2019'!AN19</f>
        <v>0</v>
      </c>
      <c r="AC115" s="7">
        <f>'13.4.2019'!AN19</f>
        <v>0</v>
      </c>
      <c r="AD115" s="7">
        <f>'14.4.2019'!AN19</f>
        <v>0</v>
      </c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6">
        <f t="shared" si="9"/>
        <v>0</v>
      </c>
      <c r="AP115" s="11">
        <f t="shared" si="10"/>
        <v>0</v>
      </c>
      <c r="AQ115" s="9" t="e">
        <f t="shared" si="8"/>
        <v>#DIV/0!</v>
      </c>
      <c r="AR115" s="11"/>
      <c r="BF115" s="17"/>
    </row>
    <row r="116" spans="3:58" ht="15" hidden="1">
      <c r="C116" s="5">
        <v>16</v>
      </c>
      <c r="D116" s="75">
        <f>'19.3.2019'!AN20</f>
        <v>0</v>
      </c>
      <c r="E116" s="75">
        <f>'20.3.2019'!AN20</f>
        <v>0</v>
      </c>
      <c r="F116" s="75">
        <f>'21.3.2019'!AN20</f>
        <v>0</v>
      </c>
      <c r="G116" s="75">
        <f>'22.3.2019'!AN20</f>
        <v>0</v>
      </c>
      <c r="H116" s="7">
        <f>'23.3.2019'!AN20</f>
        <v>0</v>
      </c>
      <c r="I116" s="7">
        <f>'24.3.2019'!AN20</f>
        <v>0</v>
      </c>
      <c r="J116" s="7">
        <f>'25.3.2019'!AN20</f>
        <v>0</v>
      </c>
      <c r="K116" s="7">
        <f>'26.3.2019'!AN20</f>
        <v>0</v>
      </c>
      <c r="L116" s="7">
        <f>'27.3.2019'!AN20</f>
        <v>0</v>
      </c>
      <c r="M116" s="7">
        <f>'28.3.2019'!AN20</f>
        <v>0</v>
      </c>
      <c r="N116" s="7">
        <f>'29.3.2019'!AN20</f>
        <v>0</v>
      </c>
      <c r="O116" s="7">
        <f>'30.3.2019'!AN20</f>
        <v>0</v>
      </c>
      <c r="P116" s="7">
        <f>'31.3.2019'!AN20</f>
        <v>0</v>
      </c>
      <c r="Q116" s="7">
        <f>'1.4.2019'!AN20</f>
        <v>0</v>
      </c>
      <c r="R116" s="7">
        <f>'2.4.2019'!AN20</f>
        <v>0</v>
      </c>
      <c r="S116" s="7">
        <f>'3.4.2019'!AN20</f>
        <v>0</v>
      </c>
      <c r="T116" s="7">
        <f>'4.4.2019'!AN20</f>
        <v>0</v>
      </c>
      <c r="U116" s="7">
        <f>'5.4.2019'!AN20</f>
        <v>0</v>
      </c>
      <c r="V116" s="7">
        <f>'6.4.2019'!AN20</f>
        <v>0</v>
      </c>
      <c r="W116" s="7">
        <f>'7.4.2019'!AN20</f>
        <v>0</v>
      </c>
      <c r="X116" s="7">
        <f>'8.4.2019'!AN20</f>
        <v>0</v>
      </c>
      <c r="Y116" s="7">
        <f>'9.4.2019'!AN20</f>
        <v>0</v>
      </c>
      <c r="Z116" s="7">
        <f>'10.4.2019'!AN20</f>
        <v>0</v>
      </c>
      <c r="AA116" s="7">
        <f>'11.4.2019'!AN20</f>
        <v>0</v>
      </c>
      <c r="AB116" s="7">
        <f>'12.4.2019'!AN20</f>
        <v>0</v>
      </c>
      <c r="AC116" s="7">
        <f>'13.4.2019'!AN20</f>
        <v>0</v>
      </c>
      <c r="AD116" s="7">
        <f>'14.4.2019'!AN20</f>
        <v>0</v>
      </c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6">
        <f t="shared" si="9"/>
        <v>0</v>
      </c>
      <c r="AP116" s="11">
        <f t="shared" si="10"/>
        <v>0</v>
      </c>
      <c r="AQ116" s="9" t="e">
        <f t="shared" si="8"/>
        <v>#DIV/0!</v>
      </c>
      <c r="AR116" s="11"/>
    </row>
    <row r="117" spans="3:58" ht="15" hidden="1">
      <c r="C117" s="5">
        <v>17</v>
      </c>
      <c r="D117" s="75">
        <f>'19.3.2019'!AN21</f>
        <v>0</v>
      </c>
      <c r="E117" s="75">
        <f>'20.3.2019'!AN21</f>
        <v>0</v>
      </c>
      <c r="F117" s="75">
        <f>'21.3.2019'!AN21</f>
        <v>0</v>
      </c>
      <c r="G117" s="75">
        <f>'22.3.2019'!AN21</f>
        <v>0</v>
      </c>
      <c r="H117" s="7">
        <f>'23.3.2019'!AN21</f>
        <v>0</v>
      </c>
      <c r="I117" s="7">
        <f>'24.3.2019'!AN21</f>
        <v>0</v>
      </c>
      <c r="J117" s="7">
        <f>'25.3.2019'!AN21</f>
        <v>0</v>
      </c>
      <c r="K117" s="7">
        <f>'26.3.2019'!AN21</f>
        <v>0</v>
      </c>
      <c r="L117" s="7">
        <f>'27.3.2019'!AN21</f>
        <v>0</v>
      </c>
      <c r="M117" s="7">
        <f>'28.3.2019'!AN21</f>
        <v>0</v>
      </c>
      <c r="N117" s="7">
        <f>'29.3.2019'!AN21</f>
        <v>0</v>
      </c>
      <c r="O117" s="7">
        <f>'30.3.2019'!AN21</f>
        <v>0</v>
      </c>
      <c r="P117" s="7">
        <f>'31.3.2019'!AN21</f>
        <v>0</v>
      </c>
      <c r="Q117" s="7">
        <f>'1.4.2019'!AN21</f>
        <v>0</v>
      </c>
      <c r="R117" s="7">
        <f>'2.4.2019'!AN21</f>
        <v>0</v>
      </c>
      <c r="S117" s="7">
        <f>'3.4.2019'!AN21</f>
        <v>0</v>
      </c>
      <c r="T117" s="7">
        <f>'4.4.2019'!AN21</f>
        <v>0</v>
      </c>
      <c r="U117" s="7">
        <f>'5.4.2019'!AN21</f>
        <v>0</v>
      </c>
      <c r="V117" s="7">
        <f>'6.4.2019'!AN21</f>
        <v>0</v>
      </c>
      <c r="W117" s="7">
        <f>'7.4.2019'!AN21</f>
        <v>0</v>
      </c>
      <c r="X117" s="7">
        <f>'8.4.2019'!AN21</f>
        <v>0</v>
      </c>
      <c r="Y117" s="7">
        <f>'9.4.2019'!AN21</f>
        <v>0</v>
      </c>
      <c r="Z117" s="7">
        <f>'10.4.2019'!AN21</f>
        <v>0</v>
      </c>
      <c r="AA117" s="7">
        <f>'11.4.2019'!AN21</f>
        <v>0</v>
      </c>
      <c r="AB117" s="7">
        <f>'12.4.2019'!AN21</f>
        <v>0</v>
      </c>
      <c r="AC117" s="7">
        <f>'13.4.2019'!AN21</f>
        <v>0</v>
      </c>
      <c r="AD117" s="7">
        <f>'14.4.2019'!AN21</f>
        <v>0</v>
      </c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6">
        <f t="shared" si="9"/>
        <v>0</v>
      </c>
      <c r="AP117" s="11">
        <f t="shared" si="10"/>
        <v>0</v>
      </c>
      <c r="AQ117" s="9" t="e">
        <f t="shared" si="8"/>
        <v>#DIV/0!</v>
      </c>
      <c r="AR117" s="11"/>
      <c r="BF117" s="17"/>
    </row>
    <row r="118" spans="3:58" ht="15" hidden="1">
      <c r="C118" s="5">
        <v>18</v>
      </c>
      <c r="D118" s="75">
        <f>'19.3.2019'!AN22</f>
        <v>0</v>
      </c>
      <c r="E118" s="75">
        <f>'20.3.2019'!AN22</f>
        <v>0</v>
      </c>
      <c r="F118" s="75">
        <f>'21.3.2019'!AN22</f>
        <v>0</v>
      </c>
      <c r="G118" s="75">
        <f>'22.3.2019'!AN22</f>
        <v>0</v>
      </c>
      <c r="H118" s="7">
        <f>'23.3.2019'!AN22</f>
        <v>0</v>
      </c>
      <c r="I118" s="7">
        <f>'24.3.2019'!AN22</f>
        <v>0</v>
      </c>
      <c r="J118" s="7">
        <f>'25.3.2019'!AN22</f>
        <v>0</v>
      </c>
      <c r="K118" s="7">
        <f>'26.3.2019'!AN22</f>
        <v>0</v>
      </c>
      <c r="L118" s="7">
        <f>'27.3.2019'!AN22</f>
        <v>0</v>
      </c>
      <c r="M118" s="7">
        <f>'28.3.2019'!AN22</f>
        <v>0</v>
      </c>
      <c r="N118" s="7">
        <f>'29.3.2019'!AN22</f>
        <v>0</v>
      </c>
      <c r="O118" s="7">
        <f>'30.3.2019'!AN22</f>
        <v>0</v>
      </c>
      <c r="P118" s="7">
        <f>'31.3.2019'!AN22</f>
        <v>0</v>
      </c>
      <c r="Q118" s="7">
        <f>'1.4.2019'!AN22</f>
        <v>0</v>
      </c>
      <c r="R118" s="7">
        <f>'2.4.2019'!AN22</f>
        <v>0</v>
      </c>
      <c r="S118" s="7">
        <f>'3.4.2019'!AN22</f>
        <v>0</v>
      </c>
      <c r="T118" s="7">
        <f>'4.4.2019'!AN22</f>
        <v>0</v>
      </c>
      <c r="U118" s="7">
        <f>'5.4.2019'!AN22</f>
        <v>0</v>
      </c>
      <c r="V118" s="7">
        <f>'6.4.2019'!AN22</f>
        <v>0</v>
      </c>
      <c r="W118" s="7">
        <f>'7.4.2019'!AN22</f>
        <v>0</v>
      </c>
      <c r="X118" s="7">
        <f>'8.4.2019'!AN22</f>
        <v>0</v>
      </c>
      <c r="Y118" s="7">
        <f>'9.4.2019'!AN22</f>
        <v>0</v>
      </c>
      <c r="Z118" s="7">
        <f>'10.4.2019'!AN22</f>
        <v>0</v>
      </c>
      <c r="AA118" s="7">
        <f>'11.4.2019'!AN22</f>
        <v>0</v>
      </c>
      <c r="AB118" s="7">
        <f>'12.4.2019'!AN22</f>
        <v>0</v>
      </c>
      <c r="AC118" s="7">
        <f>'13.4.2019'!AN22</f>
        <v>0</v>
      </c>
      <c r="AD118" s="7">
        <f>'14.4.2019'!AN22</f>
        <v>0</v>
      </c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6">
        <f t="shared" si="9"/>
        <v>0</v>
      </c>
      <c r="AP118" s="11">
        <f t="shared" si="10"/>
        <v>0</v>
      </c>
      <c r="AQ118" s="9" t="e">
        <f t="shared" si="8"/>
        <v>#DIV/0!</v>
      </c>
      <c r="AR118" s="11"/>
    </row>
    <row r="119" spans="3:58" ht="15" hidden="1">
      <c r="C119" s="5">
        <v>19</v>
      </c>
      <c r="D119" s="75">
        <f>'19.3.2019'!AN23</f>
        <v>0</v>
      </c>
      <c r="E119" s="75">
        <f>'20.3.2019'!AN23</f>
        <v>0</v>
      </c>
      <c r="F119" s="75">
        <f>'21.3.2019'!AN23</f>
        <v>0</v>
      </c>
      <c r="G119" s="75">
        <f>'22.3.2019'!AN23</f>
        <v>0</v>
      </c>
      <c r="H119" s="7">
        <f>'23.3.2019'!AN23</f>
        <v>0</v>
      </c>
      <c r="I119" s="7">
        <f>'24.3.2019'!AN23</f>
        <v>0</v>
      </c>
      <c r="J119" s="7">
        <f>'25.3.2019'!AN23</f>
        <v>0</v>
      </c>
      <c r="K119" s="7">
        <f>'26.3.2019'!AN23</f>
        <v>0</v>
      </c>
      <c r="L119" s="7">
        <f>'27.3.2019'!AN23</f>
        <v>0</v>
      </c>
      <c r="M119" s="7">
        <f>'28.3.2019'!AN23</f>
        <v>0</v>
      </c>
      <c r="N119" s="7">
        <f>'29.3.2019'!AN23</f>
        <v>0</v>
      </c>
      <c r="O119" s="7">
        <f>'30.3.2019'!AN23</f>
        <v>0</v>
      </c>
      <c r="P119" s="7">
        <f>'31.3.2019'!AN23</f>
        <v>0</v>
      </c>
      <c r="Q119" s="7">
        <f>'1.4.2019'!AN23</f>
        <v>0</v>
      </c>
      <c r="R119" s="7">
        <f>'2.4.2019'!AN23</f>
        <v>0</v>
      </c>
      <c r="S119" s="7">
        <f>'3.4.2019'!AN23</f>
        <v>0</v>
      </c>
      <c r="T119" s="7">
        <f>'4.4.2019'!AN23</f>
        <v>0</v>
      </c>
      <c r="U119" s="7">
        <f>'5.4.2019'!AN23</f>
        <v>0</v>
      </c>
      <c r="V119" s="7">
        <f>'6.4.2019'!AN23</f>
        <v>0</v>
      </c>
      <c r="W119" s="7">
        <f>'7.4.2019'!AN23</f>
        <v>0</v>
      </c>
      <c r="X119" s="7">
        <f>'8.4.2019'!AN23</f>
        <v>0</v>
      </c>
      <c r="Y119" s="7">
        <f>'9.4.2019'!AN23</f>
        <v>0</v>
      </c>
      <c r="Z119" s="7">
        <f>'10.4.2019'!AN23</f>
        <v>0</v>
      </c>
      <c r="AA119" s="7">
        <f>'11.4.2019'!AN23</f>
        <v>0</v>
      </c>
      <c r="AB119" s="7">
        <f>'12.4.2019'!AN23</f>
        <v>0</v>
      </c>
      <c r="AC119" s="7">
        <f>'13.4.2019'!AN23</f>
        <v>0</v>
      </c>
      <c r="AD119" s="7">
        <f>'14.4.2019'!AN23</f>
        <v>0</v>
      </c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6">
        <f t="shared" si="9"/>
        <v>0</v>
      </c>
      <c r="AP119" s="11">
        <f t="shared" si="10"/>
        <v>0</v>
      </c>
      <c r="AQ119" s="9" t="e">
        <f t="shared" si="8"/>
        <v>#DIV/0!</v>
      </c>
      <c r="AR119" s="11"/>
    </row>
    <row r="120" spans="3:58" ht="15" hidden="1">
      <c r="C120" s="5">
        <v>20</v>
      </c>
      <c r="D120" s="75">
        <f>'19.3.2019'!AN24</f>
        <v>0</v>
      </c>
      <c r="E120" s="75">
        <f>'20.3.2019'!AN24</f>
        <v>0</v>
      </c>
      <c r="F120" s="75">
        <f>'21.3.2019'!AN24</f>
        <v>0</v>
      </c>
      <c r="G120" s="75">
        <f>'22.3.2019'!AN24</f>
        <v>0</v>
      </c>
      <c r="H120" s="7">
        <f>'23.3.2019'!AN24</f>
        <v>0</v>
      </c>
      <c r="I120" s="7">
        <f>'24.3.2019'!AN24</f>
        <v>0</v>
      </c>
      <c r="J120" s="7">
        <f>'25.3.2019'!AN24</f>
        <v>0</v>
      </c>
      <c r="K120" s="7">
        <f>'26.3.2019'!AN24</f>
        <v>0</v>
      </c>
      <c r="L120" s="7">
        <f>'27.3.2019'!AN24</f>
        <v>0</v>
      </c>
      <c r="M120" s="7">
        <f>'28.3.2019'!AN24</f>
        <v>0</v>
      </c>
      <c r="N120" s="7">
        <f>'29.3.2019'!AN24</f>
        <v>0</v>
      </c>
      <c r="O120" s="7">
        <f>'30.3.2019'!AN24</f>
        <v>0</v>
      </c>
      <c r="P120" s="7">
        <f>'31.3.2019'!AN24</f>
        <v>0</v>
      </c>
      <c r="Q120" s="7">
        <f>'1.4.2019'!AN24</f>
        <v>0</v>
      </c>
      <c r="R120" s="7">
        <f>'2.4.2019'!AN24</f>
        <v>0</v>
      </c>
      <c r="S120" s="7">
        <f>'3.4.2019'!AN24</f>
        <v>0</v>
      </c>
      <c r="T120" s="7">
        <f>'4.4.2019'!AN24</f>
        <v>0</v>
      </c>
      <c r="U120" s="7">
        <f>'5.4.2019'!AN24</f>
        <v>0</v>
      </c>
      <c r="V120" s="7">
        <f>'6.4.2019'!AN24</f>
        <v>0</v>
      </c>
      <c r="W120" s="7">
        <f>'7.4.2019'!AN24</f>
        <v>0</v>
      </c>
      <c r="X120" s="7">
        <f>'8.4.2019'!AN24</f>
        <v>0</v>
      </c>
      <c r="Y120" s="7">
        <f>'9.4.2019'!AN24</f>
        <v>0</v>
      </c>
      <c r="Z120" s="7">
        <f>'10.4.2019'!AN24</f>
        <v>0</v>
      </c>
      <c r="AA120" s="7">
        <f>'11.4.2019'!AN24</f>
        <v>0</v>
      </c>
      <c r="AB120" s="7">
        <f>'12.4.2019'!AN24</f>
        <v>0</v>
      </c>
      <c r="AC120" s="7">
        <f>'13.4.2019'!AN24</f>
        <v>0</v>
      </c>
      <c r="AD120" s="7">
        <f>'14.4.2019'!AN24</f>
        <v>0</v>
      </c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6">
        <f t="shared" si="9"/>
        <v>0</v>
      </c>
      <c r="AP120" s="11">
        <f t="shared" si="10"/>
        <v>0</v>
      </c>
      <c r="AQ120" s="9" t="e">
        <f t="shared" si="8"/>
        <v>#DIV/0!</v>
      </c>
      <c r="AR120" s="11"/>
    </row>
    <row r="121" spans="3:58" ht="15" hidden="1">
      <c r="C121" s="5">
        <v>21</v>
      </c>
      <c r="D121" s="75">
        <f>'19.3.2019'!AN25</f>
        <v>0</v>
      </c>
      <c r="E121" s="75">
        <f>'20.3.2019'!AN25</f>
        <v>0</v>
      </c>
      <c r="F121" s="75">
        <f>'21.3.2019'!AN25</f>
        <v>0</v>
      </c>
      <c r="G121" s="75">
        <f>'22.3.2019'!AN25</f>
        <v>0</v>
      </c>
      <c r="H121" s="7">
        <f>'23.3.2019'!AN25</f>
        <v>0</v>
      </c>
      <c r="I121" s="7">
        <f>'24.3.2019'!AN25</f>
        <v>0</v>
      </c>
      <c r="J121" s="7">
        <f>'25.3.2019'!AN25</f>
        <v>0</v>
      </c>
      <c r="K121" s="7">
        <f>'26.3.2019'!AN25</f>
        <v>0</v>
      </c>
      <c r="L121" s="7">
        <f>'27.3.2019'!AN25</f>
        <v>0</v>
      </c>
      <c r="M121" s="7">
        <f>'28.3.2019'!AN25</f>
        <v>0</v>
      </c>
      <c r="N121" s="7">
        <f>'29.3.2019'!AN25</f>
        <v>0</v>
      </c>
      <c r="O121" s="7">
        <f>'30.3.2019'!AN25</f>
        <v>0</v>
      </c>
      <c r="P121" s="7">
        <f>'31.3.2019'!AN25</f>
        <v>0</v>
      </c>
      <c r="Q121" s="7">
        <f>'1.4.2019'!AN25</f>
        <v>0</v>
      </c>
      <c r="R121" s="7">
        <f>'2.4.2019'!AN25</f>
        <v>0</v>
      </c>
      <c r="S121" s="7">
        <f>'3.4.2019'!AN25</f>
        <v>0</v>
      </c>
      <c r="T121" s="7">
        <f>'4.4.2019'!AN25</f>
        <v>0</v>
      </c>
      <c r="U121" s="7">
        <f>'5.4.2019'!AN25</f>
        <v>0</v>
      </c>
      <c r="V121" s="7">
        <f>'6.4.2019'!AN25</f>
        <v>0</v>
      </c>
      <c r="W121" s="7">
        <f>'7.4.2019'!AN25</f>
        <v>0</v>
      </c>
      <c r="X121" s="7">
        <f>'8.4.2019'!AN25</f>
        <v>0</v>
      </c>
      <c r="Y121" s="7">
        <f>'9.4.2019'!AN25</f>
        <v>0</v>
      </c>
      <c r="Z121" s="7">
        <f>'10.4.2019'!AN25</f>
        <v>0</v>
      </c>
      <c r="AA121" s="7">
        <f>'11.4.2019'!AN25</f>
        <v>0</v>
      </c>
      <c r="AB121" s="7">
        <f>'12.4.2019'!AN25</f>
        <v>0</v>
      </c>
      <c r="AC121" s="7">
        <f>'13.4.2019'!AN25</f>
        <v>0</v>
      </c>
      <c r="AD121" s="7">
        <f>'14.4.2019'!AN25</f>
        <v>0</v>
      </c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6">
        <f t="shared" si="9"/>
        <v>0</v>
      </c>
      <c r="AP121" s="11">
        <f t="shared" si="10"/>
        <v>0</v>
      </c>
      <c r="AQ121" s="9" t="e">
        <f t="shared" si="8"/>
        <v>#DIV/0!</v>
      </c>
      <c r="AR121" s="11"/>
    </row>
    <row r="122" spans="3:58" ht="15" hidden="1">
      <c r="C122" s="5">
        <v>22</v>
      </c>
      <c r="D122" s="75">
        <f>'19.3.2019'!AN26</f>
        <v>0</v>
      </c>
      <c r="E122" s="75">
        <f>'20.3.2019'!AN26</f>
        <v>0</v>
      </c>
      <c r="F122" s="75">
        <f>'21.3.2019'!AN26</f>
        <v>0</v>
      </c>
      <c r="G122" s="75">
        <f>'22.3.2019'!AN26</f>
        <v>0</v>
      </c>
      <c r="H122" s="7">
        <f>'23.3.2019'!AN26</f>
        <v>0</v>
      </c>
      <c r="I122" s="7">
        <f>'24.3.2019'!AN26</f>
        <v>0</v>
      </c>
      <c r="J122" s="7">
        <f>'25.3.2019'!AN26</f>
        <v>0</v>
      </c>
      <c r="K122" s="7">
        <f>'26.3.2019'!AN26</f>
        <v>0</v>
      </c>
      <c r="L122" s="7">
        <f>'27.3.2019'!AN26</f>
        <v>0</v>
      </c>
      <c r="M122" s="7">
        <f>'28.3.2019'!AN26</f>
        <v>0</v>
      </c>
      <c r="N122" s="7">
        <f>'29.3.2019'!AN26</f>
        <v>0</v>
      </c>
      <c r="O122" s="7">
        <f>'30.3.2019'!AN26</f>
        <v>0</v>
      </c>
      <c r="P122" s="7">
        <f>'31.3.2019'!AN26</f>
        <v>0</v>
      </c>
      <c r="Q122" s="7">
        <f>'1.4.2019'!AN26</f>
        <v>0</v>
      </c>
      <c r="R122" s="7">
        <f>'2.4.2019'!AN26</f>
        <v>0</v>
      </c>
      <c r="S122" s="7">
        <f>'3.4.2019'!AN26</f>
        <v>0</v>
      </c>
      <c r="T122" s="7">
        <f>'4.4.2019'!AN26</f>
        <v>0</v>
      </c>
      <c r="U122" s="7">
        <f>'5.4.2019'!AN26</f>
        <v>0</v>
      </c>
      <c r="V122" s="7">
        <f>'6.4.2019'!AN26</f>
        <v>0</v>
      </c>
      <c r="W122" s="7">
        <f>'7.4.2019'!AN26</f>
        <v>0</v>
      </c>
      <c r="X122" s="7">
        <f>'8.4.2019'!AN26</f>
        <v>0</v>
      </c>
      <c r="Y122" s="7">
        <f>'9.4.2019'!AN26</f>
        <v>0</v>
      </c>
      <c r="Z122" s="7">
        <f>'10.4.2019'!AN26</f>
        <v>0</v>
      </c>
      <c r="AA122" s="7">
        <f>'11.4.2019'!AN26</f>
        <v>0</v>
      </c>
      <c r="AB122" s="7">
        <f>'12.4.2019'!AN26</f>
        <v>0</v>
      </c>
      <c r="AC122" s="7">
        <f>'13.4.2019'!AN26</f>
        <v>0</v>
      </c>
      <c r="AD122" s="7">
        <f>'14.4.2019'!AN26</f>
        <v>0</v>
      </c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6">
        <f t="shared" si="9"/>
        <v>0</v>
      </c>
      <c r="AP122" s="11">
        <f t="shared" si="10"/>
        <v>0</v>
      </c>
      <c r="AQ122" s="9" t="e">
        <f t="shared" si="8"/>
        <v>#DIV/0!</v>
      </c>
      <c r="AR122" s="11"/>
    </row>
    <row r="123" spans="3:58" ht="15" hidden="1">
      <c r="C123" s="5">
        <v>23</v>
      </c>
      <c r="D123" s="75">
        <f>'19.3.2019'!AN27</f>
        <v>0</v>
      </c>
      <c r="E123" s="75">
        <f>'20.3.2019'!AN27</f>
        <v>0</v>
      </c>
      <c r="F123" s="75">
        <f>'21.3.2019'!AN27</f>
        <v>0</v>
      </c>
      <c r="G123" s="75">
        <f>'22.3.2019'!AN27</f>
        <v>0</v>
      </c>
      <c r="H123" s="7">
        <f>'23.3.2019'!AN27</f>
        <v>0</v>
      </c>
      <c r="I123" s="7">
        <f>'24.3.2019'!AN27</f>
        <v>0</v>
      </c>
      <c r="J123" s="7">
        <f>'25.3.2019'!AN27</f>
        <v>0</v>
      </c>
      <c r="K123" s="7">
        <f>'26.3.2019'!AN27</f>
        <v>0</v>
      </c>
      <c r="L123" s="7">
        <f>'27.3.2019'!AN27</f>
        <v>0</v>
      </c>
      <c r="M123" s="7">
        <f>'28.3.2019'!AN27</f>
        <v>0</v>
      </c>
      <c r="N123" s="7">
        <f>'29.3.2019'!AN27</f>
        <v>0</v>
      </c>
      <c r="O123" s="7">
        <f>'30.3.2019'!AN27</f>
        <v>0</v>
      </c>
      <c r="P123" s="7">
        <f>'31.3.2019'!AN27</f>
        <v>0</v>
      </c>
      <c r="Q123" s="7">
        <f>'1.4.2019'!AN27</f>
        <v>0</v>
      </c>
      <c r="R123" s="7">
        <f>'2.4.2019'!AN27</f>
        <v>0</v>
      </c>
      <c r="S123" s="7">
        <f>'3.4.2019'!AN27</f>
        <v>0</v>
      </c>
      <c r="T123" s="7">
        <f>'4.4.2019'!AN27</f>
        <v>0</v>
      </c>
      <c r="U123" s="7">
        <f>'5.4.2019'!AN27</f>
        <v>0</v>
      </c>
      <c r="V123" s="7">
        <f>'6.4.2019'!AN27</f>
        <v>0</v>
      </c>
      <c r="W123" s="7">
        <f>'7.4.2019'!AN27</f>
        <v>0</v>
      </c>
      <c r="X123" s="7">
        <f>'8.4.2019'!AN27</f>
        <v>0</v>
      </c>
      <c r="Y123" s="7">
        <f>'9.4.2019'!AN27</f>
        <v>0</v>
      </c>
      <c r="Z123" s="7">
        <f>'10.4.2019'!AN27</f>
        <v>0</v>
      </c>
      <c r="AA123" s="7">
        <f>'11.4.2019'!AN27</f>
        <v>0</v>
      </c>
      <c r="AB123" s="7">
        <f>'12.4.2019'!AN27</f>
        <v>0</v>
      </c>
      <c r="AC123" s="7">
        <f>'13.4.2019'!AN27</f>
        <v>0</v>
      </c>
      <c r="AD123" s="7">
        <f>'14.4.2019'!AN27</f>
        <v>0</v>
      </c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6">
        <f t="shared" si="9"/>
        <v>0</v>
      </c>
      <c r="AP123" s="11">
        <f t="shared" si="10"/>
        <v>0</v>
      </c>
      <c r="AQ123" s="9" t="e">
        <f t="shared" si="8"/>
        <v>#DIV/0!</v>
      </c>
      <c r="AR123" s="11"/>
    </row>
    <row r="124" spans="3:58" ht="15" hidden="1">
      <c r="C124" s="5">
        <v>24</v>
      </c>
      <c r="D124" s="75">
        <f>'19.3.2019'!AN28</f>
        <v>0</v>
      </c>
      <c r="E124" s="75">
        <f>'20.3.2019'!AN28</f>
        <v>0</v>
      </c>
      <c r="F124" s="75">
        <f>'21.3.2019'!AN28</f>
        <v>0</v>
      </c>
      <c r="G124" s="75">
        <f>'22.3.2019'!AN28</f>
        <v>0</v>
      </c>
      <c r="H124" s="7">
        <f>'23.3.2019'!AN28</f>
        <v>0</v>
      </c>
      <c r="I124" s="7">
        <f>'24.3.2019'!AN28</f>
        <v>0</v>
      </c>
      <c r="J124" s="7">
        <f>'25.3.2019'!AN28</f>
        <v>0</v>
      </c>
      <c r="K124" s="7">
        <f>'26.3.2019'!AN28</f>
        <v>0</v>
      </c>
      <c r="L124" s="7">
        <f>'27.3.2019'!AN28</f>
        <v>0</v>
      </c>
      <c r="M124" s="7">
        <f>'28.3.2019'!AN28</f>
        <v>0</v>
      </c>
      <c r="N124" s="7">
        <f>'29.3.2019'!AN28</f>
        <v>0</v>
      </c>
      <c r="O124" s="7">
        <f>'30.3.2019'!AN28</f>
        <v>0</v>
      </c>
      <c r="P124" s="7">
        <f>'31.3.2019'!AN28</f>
        <v>0</v>
      </c>
      <c r="Q124" s="7">
        <f>'1.4.2019'!AN28</f>
        <v>0</v>
      </c>
      <c r="R124" s="7">
        <f>'2.4.2019'!AN28</f>
        <v>0</v>
      </c>
      <c r="S124" s="7">
        <f>'3.4.2019'!AN28</f>
        <v>0</v>
      </c>
      <c r="T124" s="7">
        <f>'4.4.2019'!AN28</f>
        <v>0</v>
      </c>
      <c r="U124" s="7">
        <f>'5.4.2019'!AN28</f>
        <v>0</v>
      </c>
      <c r="V124" s="7">
        <f>'6.4.2019'!AN28</f>
        <v>0</v>
      </c>
      <c r="W124" s="7">
        <f>'7.4.2019'!AN28</f>
        <v>0</v>
      </c>
      <c r="X124" s="7">
        <f>'8.4.2019'!AN28</f>
        <v>0</v>
      </c>
      <c r="Y124" s="7">
        <f>'9.4.2019'!AN28</f>
        <v>0</v>
      </c>
      <c r="Z124" s="7">
        <f>'10.4.2019'!AN28</f>
        <v>0</v>
      </c>
      <c r="AA124" s="7">
        <f>'11.4.2019'!AN28</f>
        <v>0</v>
      </c>
      <c r="AB124" s="7">
        <f>'12.4.2019'!AN28</f>
        <v>0</v>
      </c>
      <c r="AC124" s="7">
        <f>'13.4.2019'!AN28</f>
        <v>0</v>
      </c>
      <c r="AD124" s="7">
        <f>'14.4.2019'!AN28</f>
        <v>0</v>
      </c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6">
        <f t="shared" si="9"/>
        <v>0</v>
      </c>
      <c r="AP124" s="11">
        <f t="shared" si="10"/>
        <v>0</v>
      </c>
      <c r="AQ124" s="9" t="e">
        <f t="shared" si="8"/>
        <v>#DIV/0!</v>
      </c>
      <c r="AR124" s="11"/>
    </row>
    <row r="125" spans="3:58" ht="15" hidden="1">
      <c r="C125" s="5">
        <v>25</v>
      </c>
      <c r="D125" s="75">
        <f>'19.3.2019'!AN29</f>
        <v>0</v>
      </c>
      <c r="E125" s="75">
        <f>'20.3.2019'!AN29</f>
        <v>0</v>
      </c>
      <c r="F125" s="75">
        <f>'21.3.2019'!AN29</f>
        <v>0</v>
      </c>
      <c r="G125" s="75">
        <f>'22.3.2019'!AN29</f>
        <v>0</v>
      </c>
      <c r="H125" s="7">
        <f>'23.3.2019'!AN29</f>
        <v>0</v>
      </c>
      <c r="I125" s="7">
        <f>'24.3.2019'!AN29</f>
        <v>0</v>
      </c>
      <c r="J125" s="7">
        <f>'25.3.2019'!AN29</f>
        <v>0</v>
      </c>
      <c r="K125" s="7">
        <f>'26.3.2019'!AN29</f>
        <v>0</v>
      </c>
      <c r="L125" s="7">
        <f>'27.3.2019'!AN29</f>
        <v>0</v>
      </c>
      <c r="M125" s="7">
        <f>'28.3.2019'!AN29</f>
        <v>0</v>
      </c>
      <c r="N125" s="7">
        <f>'29.3.2019'!AN29</f>
        <v>0</v>
      </c>
      <c r="O125" s="7">
        <f>'30.3.2019'!AN29</f>
        <v>0</v>
      </c>
      <c r="P125" s="7">
        <f>'31.3.2019'!AN29</f>
        <v>0</v>
      </c>
      <c r="Q125" s="7">
        <f>'1.4.2019'!AN29</f>
        <v>0</v>
      </c>
      <c r="R125" s="7">
        <f>'2.4.2019'!AN29</f>
        <v>0</v>
      </c>
      <c r="S125" s="7">
        <f>'3.4.2019'!AN29</f>
        <v>0</v>
      </c>
      <c r="T125" s="7">
        <f>'4.4.2019'!AN29</f>
        <v>0</v>
      </c>
      <c r="U125" s="7">
        <f>'5.4.2019'!AN29</f>
        <v>0</v>
      </c>
      <c r="V125" s="7">
        <f>'6.4.2019'!AN29</f>
        <v>0</v>
      </c>
      <c r="W125" s="7">
        <f>'7.4.2019'!AN29</f>
        <v>0</v>
      </c>
      <c r="X125" s="7">
        <f>'8.4.2019'!AN29</f>
        <v>0</v>
      </c>
      <c r="Y125" s="7">
        <f>'9.4.2019'!AN29</f>
        <v>0</v>
      </c>
      <c r="Z125" s="7">
        <f>'10.4.2019'!AN29</f>
        <v>0</v>
      </c>
      <c r="AA125" s="7">
        <f>'11.4.2019'!AN29</f>
        <v>0</v>
      </c>
      <c r="AB125" s="7">
        <f>'12.4.2019'!AN29</f>
        <v>0</v>
      </c>
      <c r="AC125" s="7">
        <f>'13.4.2019'!AN29</f>
        <v>0</v>
      </c>
      <c r="AD125" s="7">
        <f>'14.4.2019'!AN29</f>
        <v>0</v>
      </c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6">
        <f t="shared" si="9"/>
        <v>0</v>
      </c>
      <c r="AP125" s="11">
        <f t="shared" si="10"/>
        <v>0</v>
      </c>
      <c r="AQ125" s="9" t="e">
        <f t="shared" si="8"/>
        <v>#DIV/0!</v>
      </c>
      <c r="AR125" s="11"/>
    </row>
    <row r="126" spans="3:58" ht="15" hidden="1">
      <c r="C126" s="5">
        <v>26</v>
      </c>
      <c r="D126" s="75">
        <f>'19.3.2019'!AN30</f>
        <v>0</v>
      </c>
      <c r="E126" s="75">
        <f>'20.3.2019'!AN30</f>
        <v>0</v>
      </c>
      <c r="F126" s="75">
        <f>'21.3.2019'!AN30</f>
        <v>0</v>
      </c>
      <c r="G126" s="75">
        <f>'22.3.2019'!AN30</f>
        <v>0</v>
      </c>
      <c r="H126" s="7">
        <f>'23.3.2019'!AN30</f>
        <v>0</v>
      </c>
      <c r="I126" s="7">
        <f>'24.3.2019'!AN30</f>
        <v>0</v>
      </c>
      <c r="J126" s="7">
        <f>'25.3.2019'!AN30</f>
        <v>0</v>
      </c>
      <c r="K126" s="7">
        <f>'26.3.2019'!AN30</f>
        <v>0</v>
      </c>
      <c r="L126" s="7">
        <f>'27.3.2019'!AN30</f>
        <v>0</v>
      </c>
      <c r="M126" s="7">
        <f>'28.3.2019'!AN30</f>
        <v>0</v>
      </c>
      <c r="N126" s="7">
        <f>'29.3.2019'!AN30</f>
        <v>0</v>
      </c>
      <c r="O126" s="7">
        <f>'30.3.2019'!AN30</f>
        <v>0</v>
      </c>
      <c r="P126" s="7">
        <f>'31.3.2019'!AN30</f>
        <v>0</v>
      </c>
      <c r="Q126" s="7">
        <f>'1.4.2019'!AN30</f>
        <v>0</v>
      </c>
      <c r="R126" s="7">
        <f>'2.4.2019'!AN30</f>
        <v>0</v>
      </c>
      <c r="S126" s="7">
        <f>'3.4.2019'!AN30</f>
        <v>0</v>
      </c>
      <c r="T126" s="7">
        <f>'4.4.2019'!AN30</f>
        <v>0</v>
      </c>
      <c r="U126" s="7">
        <f>'5.4.2019'!AN30</f>
        <v>0</v>
      </c>
      <c r="V126" s="7">
        <f>'6.4.2019'!AN30</f>
        <v>0</v>
      </c>
      <c r="W126" s="7">
        <f>'7.4.2019'!AN30</f>
        <v>0</v>
      </c>
      <c r="X126" s="7">
        <f>'8.4.2019'!AN30</f>
        <v>0</v>
      </c>
      <c r="Y126" s="7">
        <f>'9.4.2019'!AN30</f>
        <v>0</v>
      </c>
      <c r="Z126" s="7">
        <f>'10.4.2019'!AN30</f>
        <v>0</v>
      </c>
      <c r="AA126" s="7">
        <f>'11.4.2019'!AN30</f>
        <v>0</v>
      </c>
      <c r="AB126" s="7">
        <f>'12.4.2019'!AN30</f>
        <v>0</v>
      </c>
      <c r="AC126" s="7">
        <f>'13.4.2019'!AN30</f>
        <v>0</v>
      </c>
      <c r="AD126" s="7">
        <f>'14.4.2019'!AN30</f>
        <v>0</v>
      </c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6">
        <f t="shared" si="9"/>
        <v>0</v>
      </c>
      <c r="AP126" s="11">
        <f t="shared" si="10"/>
        <v>0</v>
      </c>
      <c r="AQ126" s="9" t="e">
        <f t="shared" si="8"/>
        <v>#DIV/0!</v>
      </c>
      <c r="AR126" s="11"/>
    </row>
    <row r="127" spans="3:58" ht="15" hidden="1">
      <c r="C127" s="5">
        <v>27</v>
      </c>
      <c r="D127" s="75">
        <f>'19.3.2019'!AN31</f>
        <v>0</v>
      </c>
      <c r="E127" s="75">
        <f>'20.3.2019'!AN31</f>
        <v>0</v>
      </c>
      <c r="F127" s="75">
        <f>'21.3.2019'!AN31</f>
        <v>0</v>
      </c>
      <c r="G127" s="75">
        <f>'22.3.2019'!AN31</f>
        <v>0</v>
      </c>
      <c r="H127" s="7">
        <f>'23.3.2019'!AN31</f>
        <v>0</v>
      </c>
      <c r="I127" s="7">
        <f>'24.3.2019'!AN31</f>
        <v>0</v>
      </c>
      <c r="J127" s="7">
        <f>'25.3.2019'!AN31</f>
        <v>0</v>
      </c>
      <c r="K127" s="7">
        <f>'26.3.2019'!AN31</f>
        <v>0</v>
      </c>
      <c r="L127" s="7">
        <f>'27.3.2019'!AN31</f>
        <v>0</v>
      </c>
      <c r="M127" s="7">
        <f>'28.3.2019'!AN31</f>
        <v>0</v>
      </c>
      <c r="N127" s="7">
        <f>'29.3.2019'!AN31</f>
        <v>0</v>
      </c>
      <c r="O127" s="7">
        <f>'30.3.2019'!AN31</f>
        <v>0</v>
      </c>
      <c r="P127" s="7">
        <f>'31.3.2019'!AN31</f>
        <v>0</v>
      </c>
      <c r="Q127" s="7">
        <f>'1.4.2019'!AN31</f>
        <v>0</v>
      </c>
      <c r="R127" s="7">
        <f>'2.4.2019'!AN31</f>
        <v>0</v>
      </c>
      <c r="S127" s="7">
        <f>'3.4.2019'!AN31</f>
        <v>0</v>
      </c>
      <c r="T127" s="7">
        <f>'4.4.2019'!AN31</f>
        <v>0</v>
      </c>
      <c r="U127" s="7">
        <f>'5.4.2019'!AN31</f>
        <v>0</v>
      </c>
      <c r="V127" s="7">
        <f>'6.4.2019'!AN31</f>
        <v>0</v>
      </c>
      <c r="W127" s="7">
        <f>'7.4.2019'!AN31</f>
        <v>0</v>
      </c>
      <c r="X127" s="7">
        <f>'8.4.2019'!AN31</f>
        <v>0</v>
      </c>
      <c r="Y127" s="7">
        <f>'9.4.2019'!AN31</f>
        <v>0</v>
      </c>
      <c r="Z127" s="7">
        <f>'10.4.2019'!AN31</f>
        <v>0</v>
      </c>
      <c r="AA127" s="7">
        <f>'11.4.2019'!AN31</f>
        <v>0</v>
      </c>
      <c r="AB127" s="7">
        <f>'12.4.2019'!AN31</f>
        <v>0</v>
      </c>
      <c r="AC127" s="7">
        <f>'13.4.2019'!AN31</f>
        <v>0</v>
      </c>
      <c r="AD127" s="7">
        <f>'14.4.2019'!AN31</f>
        <v>0</v>
      </c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6">
        <f t="shared" si="9"/>
        <v>0</v>
      </c>
      <c r="AP127" s="11">
        <f t="shared" si="10"/>
        <v>0</v>
      </c>
      <c r="AQ127" s="9" t="e">
        <f t="shared" si="8"/>
        <v>#DIV/0!</v>
      </c>
      <c r="AR127" s="11"/>
    </row>
    <row r="128" spans="3:58" ht="15" hidden="1">
      <c r="C128" s="5">
        <v>28</v>
      </c>
      <c r="D128" s="75">
        <f>'19.3.2019'!AN32</f>
        <v>0</v>
      </c>
      <c r="E128" s="75">
        <f>'20.3.2019'!AN32</f>
        <v>0</v>
      </c>
      <c r="F128" s="75">
        <f>'21.3.2019'!AN32</f>
        <v>0</v>
      </c>
      <c r="G128" s="75">
        <f>'22.3.2019'!AN32</f>
        <v>0</v>
      </c>
      <c r="H128" s="7">
        <f>'23.3.2019'!AN32</f>
        <v>0</v>
      </c>
      <c r="I128" s="7">
        <f>'24.3.2019'!AN32</f>
        <v>0</v>
      </c>
      <c r="J128" s="7">
        <f>'25.3.2019'!AN32</f>
        <v>0</v>
      </c>
      <c r="K128" s="7">
        <f>'26.3.2019'!AN32</f>
        <v>0</v>
      </c>
      <c r="L128" s="7">
        <f>'27.3.2019'!AN32</f>
        <v>0</v>
      </c>
      <c r="M128" s="7">
        <f>'28.3.2019'!AN32</f>
        <v>0</v>
      </c>
      <c r="N128" s="7">
        <f>'29.3.2019'!AN32</f>
        <v>0</v>
      </c>
      <c r="O128" s="7">
        <f>'30.3.2019'!AN32</f>
        <v>0</v>
      </c>
      <c r="P128" s="7">
        <f>'31.3.2019'!AN32</f>
        <v>0</v>
      </c>
      <c r="Q128" s="7">
        <f>'1.4.2019'!AN32</f>
        <v>0</v>
      </c>
      <c r="R128" s="7">
        <f>'2.4.2019'!AN32</f>
        <v>0</v>
      </c>
      <c r="S128" s="7">
        <f>'3.4.2019'!AN32</f>
        <v>0</v>
      </c>
      <c r="T128" s="7">
        <f>'4.4.2019'!AN32</f>
        <v>0</v>
      </c>
      <c r="U128" s="7">
        <f>'5.4.2019'!AN32</f>
        <v>0</v>
      </c>
      <c r="V128" s="7">
        <f>'6.4.2019'!AN32</f>
        <v>0</v>
      </c>
      <c r="W128" s="7">
        <f>'7.4.2019'!AN32</f>
        <v>0</v>
      </c>
      <c r="X128" s="7">
        <f>'8.4.2019'!AN32</f>
        <v>0</v>
      </c>
      <c r="Y128" s="7">
        <f>'9.4.2019'!AN32</f>
        <v>0</v>
      </c>
      <c r="Z128" s="7">
        <f>'10.4.2019'!AN32</f>
        <v>0</v>
      </c>
      <c r="AA128" s="7">
        <f>'11.4.2019'!AN32</f>
        <v>0</v>
      </c>
      <c r="AB128" s="7">
        <f>'12.4.2019'!AN32</f>
        <v>0</v>
      </c>
      <c r="AC128" s="7">
        <f>'13.4.2019'!AN32</f>
        <v>0</v>
      </c>
      <c r="AD128" s="7">
        <f>'14.4.2019'!AN32</f>
        <v>0</v>
      </c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6">
        <f t="shared" si="9"/>
        <v>0</v>
      </c>
      <c r="AP128" s="11">
        <f t="shared" si="10"/>
        <v>0</v>
      </c>
      <c r="AQ128" s="9" t="e">
        <f t="shared" si="8"/>
        <v>#DIV/0!</v>
      </c>
      <c r="AR128" s="11"/>
    </row>
    <row r="129" spans="3:45" ht="15" hidden="1">
      <c r="C129" s="5">
        <v>29</v>
      </c>
      <c r="D129" s="75">
        <f>'19.3.2019'!AN33</f>
        <v>0</v>
      </c>
      <c r="E129" s="75">
        <f>'20.3.2019'!AN33</f>
        <v>0</v>
      </c>
      <c r="F129" s="75">
        <f>'21.3.2019'!AN33</f>
        <v>0</v>
      </c>
      <c r="G129" s="75">
        <f>'22.3.2019'!AN33</f>
        <v>0</v>
      </c>
      <c r="H129" s="7">
        <f>'23.3.2019'!AN33</f>
        <v>0</v>
      </c>
      <c r="I129" s="7">
        <f>'24.3.2019'!AN33</f>
        <v>0</v>
      </c>
      <c r="J129" s="7">
        <f>'25.3.2019'!AN33</f>
        <v>0</v>
      </c>
      <c r="K129" s="7">
        <f>'26.3.2019'!AN33</f>
        <v>0</v>
      </c>
      <c r="L129" s="7">
        <f>'27.3.2019'!AN33</f>
        <v>0</v>
      </c>
      <c r="M129" s="7">
        <f>'28.3.2019'!AN33</f>
        <v>0</v>
      </c>
      <c r="N129" s="7">
        <f>'29.3.2019'!AN33</f>
        <v>0</v>
      </c>
      <c r="O129" s="7">
        <f>'30.3.2019'!AN33</f>
        <v>0</v>
      </c>
      <c r="P129" s="7">
        <f>'31.3.2019'!AN33</f>
        <v>0</v>
      </c>
      <c r="Q129" s="7">
        <f>'1.4.2019'!AN33</f>
        <v>0</v>
      </c>
      <c r="R129" s="7">
        <f>'2.4.2019'!AN33</f>
        <v>0</v>
      </c>
      <c r="S129" s="7">
        <f>'3.4.2019'!AN33</f>
        <v>0</v>
      </c>
      <c r="T129" s="7">
        <f>'4.4.2019'!AN33</f>
        <v>0</v>
      </c>
      <c r="U129" s="7">
        <f>'5.4.2019'!AN33</f>
        <v>0</v>
      </c>
      <c r="V129" s="7">
        <f>'6.4.2019'!AN33</f>
        <v>0</v>
      </c>
      <c r="W129" s="7">
        <f>'7.4.2019'!AN33</f>
        <v>0</v>
      </c>
      <c r="X129" s="7">
        <f>'8.4.2019'!AN33</f>
        <v>0</v>
      </c>
      <c r="Y129" s="7">
        <f>'9.4.2019'!AN33</f>
        <v>0</v>
      </c>
      <c r="Z129" s="7">
        <f>'10.4.2019'!AN33</f>
        <v>0</v>
      </c>
      <c r="AA129" s="7">
        <f>'11.4.2019'!AN33</f>
        <v>0</v>
      </c>
      <c r="AB129" s="7">
        <f>'12.4.2019'!AN33</f>
        <v>0</v>
      </c>
      <c r="AC129" s="7">
        <f>'13.4.2019'!AN33</f>
        <v>0</v>
      </c>
      <c r="AD129" s="7">
        <f>'14.4.2019'!AN33</f>
        <v>0</v>
      </c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6">
        <f t="shared" si="9"/>
        <v>0</v>
      </c>
      <c r="AP129" s="11">
        <f t="shared" si="10"/>
        <v>0</v>
      </c>
      <c r="AQ129" s="9" t="e">
        <f t="shared" si="8"/>
        <v>#DIV/0!</v>
      </c>
      <c r="AR129" s="11"/>
    </row>
    <row r="130" spans="3:45" ht="15" hidden="1">
      <c r="C130" s="5">
        <v>30</v>
      </c>
      <c r="D130" s="75">
        <f>'19.3.2019'!AN34</f>
        <v>0</v>
      </c>
      <c r="E130" s="75">
        <f>'20.3.2019'!AN34</f>
        <v>0</v>
      </c>
      <c r="F130" s="75">
        <f>'21.3.2019'!AN34</f>
        <v>0</v>
      </c>
      <c r="G130" s="75">
        <f>'22.3.2019'!AN34</f>
        <v>0</v>
      </c>
      <c r="H130" s="7">
        <f>'23.3.2019'!AN34</f>
        <v>0</v>
      </c>
      <c r="I130" s="7">
        <f>'24.3.2019'!AN34</f>
        <v>0</v>
      </c>
      <c r="J130" s="7">
        <f>'25.3.2019'!AN34</f>
        <v>0</v>
      </c>
      <c r="K130" s="7">
        <f>'26.3.2019'!AN34</f>
        <v>0</v>
      </c>
      <c r="L130" s="7">
        <f>'27.3.2019'!AN34</f>
        <v>0</v>
      </c>
      <c r="M130" s="7">
        <f>'28.3.2019'!AN34</f>
        <v>0</v>
      </c>
      <c r="N130" s="7">
        <f>'29.3.2019'!AN34</f>
        <v>0</v>
      </c>
      <c r="O130" s="7">
        <f>'30.3.2019'!AN34</f>
        <v>0</v>
      </c>
      <c r="P130" s="7">
        <f>'31.3.2019'!AN34</f>
        <v>0</v>
      </c>
      <c r="Q130" s="7">
        <f>'1.4.2019'!AN34</f>
        <v>0</v>
      </c>
      <c r="R130" s="7">
        <f>'2.4.2019'!AN34</f>
        <v>0</v>
      </c>
      <c r="S130" s="7">
        <f>'3.4.2019'!AN34</f>
        <v>0</v>
      </c>
      <c r="T130" s="7">
        <f>'4.4.2019'!AN34</f>
        <v>0</v>
      </c>
      <c r="U130" s="7">
        <f>'5.4.2019'!AN34</f>
        <v>0</v>
      </c>
      <c r="V130" s="7">
        <f>'6.4.2019'!AN34</f>
        <v>0</v>
      </c>
      <c r="W130" s="7">
        <f>'7.4.2019'!AN34</f>
        <v>0</v>
      </c>
      <c r="X130" s="7">
        <f>'8.4.2019'!AN34</f>
        <v>0</v>
      </c>
      <c r="Y130" s="7">
        <f>'9.4.2019'!AN34</f>
        <v>0</v>
      </c>
      <c r="Z130" s="7">
        <f>'10.4.2019'!AN34</f>
        <v>0</v>
      </c>
      <c r="AA130" s="7">
        <f>'11.4.2019'!AN34</f>
        <v>0</v>
      </c>
      <c r="AB130" s="7">
        <f>'12.4.2019'!AN34</f>
        <v>0</v>
      </c>
      <c r="AC130" s="7">
        <f>'13.4.2019'!AN34</f>
        <v>0</v>
      </c>
      <c r="AD130" s="7">
        <f>'14.4.2019'!AN34</f>
        <v>0</v>
      </c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6">
        <f t="shared" si="9"/>
        <v>0</v>
      </c>
      <c r="AP130" s="11">
        <f t="shared" si="10"/>
        <v>0</v>
      </c>
      <c r="AQ130" s="9" t="e">
        <f t="shared" si="8"/>
        <v>#DIV/0!</v>
      </c>
      <c r="AR130" s="11"/>
    </row>
    <row r="131" spans="3:45" ht="15" hidden="1">
      <c r="C131" s="5">
        <v>31</v>
      </c>
      <c r="D131" s="75">
        <f>'19.3.2019'!AN35</f>
        <v>0</v>
      </c>
      <c r="E131" s="75">
        <f>'20.3.2019'!AN35</f>
        <v>0</v>
      </c>
      <c r="F131" s="75">
        <f>'21.3.2019'!AN35</f>
        <v>0</v>
      </c>
      <c r="G131" s="75">
        <f>'22.3.2019'!AN35</f>
        <v>0</v>
      </c>
      <c r="H131" s="7">
        <f>'23.3.2019'!AN35</f>
        <v>0</v>
      </c>
      <c r="I131" s="7">
        <f>'24.3.2019'!AN35</f>
        <v>0</v>
      </c>
      <c r="J131" s="7">
        <f>'25.3.2019'!AN35</f>
        <v>0</v>
      </c>
      <c r="K131" s="7">
        <f>'26.3.2019'!AN35</f>
        <v>0</v>
      </c>
      <c r="L131" s="7">
        <f>'27.3.2019'!AN35</f>
        <v>0</v>
      </c>
      <c r="M131" s="7">
        <f>'28.3.2019'!AN35</f>
        <v>0</v>
      </c>
      <c r="N131" s="7">
        <f>'29.3.2019'!AN35</f>
        <v>0</v>
      </c>
      <c r="O131" s="7">
        <f>'30.3.2019'!AN35</f>
        <v>0</v>
      </c>
      <c r="P131" s="7">
        <f>'31.3.2019'!AN35</f>
        <v>0</v>
      </c>
      <c r="Q131" s="7">
        <f>'1.4.2019'!AN35</f>
        <v>0</v>
      </c>
      <c r="R131" s="7">
        <f>'2.4.2019'!AN35</f>
        <v>0</v>
      </c>
      <c r="S131" s="7">
        <f>'3.4.2019'!AN35</f>
        <v>0</v>
      </c>
      <c r="T131" s="7">
        <f>'4.4.2019'!AN35</f>
        <v>0</v>
      </c>
      <c r="U131" s="7">
        <f>'5.4.2019'!AN35</f>
        <v>0</v>
      </c>
      <c r="V131" s="7">
        <f>'6.4.2019'!AN35</f>
        <v>0</v>
      </c>
      <c r="W131" s="7">
        <f>'7.4.2019'!AN35</f>
        <v>0</v>
      </c>
      <c r="X131" s="7">
        <f>'8.4.2019'!AN35</f>
        <v>0</v>
      </c>
      <c r="Y131" s="7">
        <f>'9.4.2019'!AN35</f>
        <v>0</v>
      </c>
      <c r="Z131" s="7">
        <f>'10.4.2019'!AN35</f>
        <v>0</v>
      </c>
      <c r="AA131" s="7">
        <f>'11.4.2019'!AN35</f>
        <v>0</v>
      </c>
      <c r="AB131" s="7">
        <f>'12.4.2019'!AN35</f>
        <v>0</v>
      </c>
      <c r="AC131" s="7">
        <f>'13.4.2019'!AN35</f>
        <v>0</v>
      </c>
      <c r="AD131" s="7">
        <f>'14.4.2019'!AN35</f>
        <v>0</v>
      </c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6">
        <f t="shared" si="9"/>
        <v>0</v>
      </c>
      <c r="AP131" s="11">
        <f t="shared" si="10"/>
        <v>0</v>
      </c>
      <c r="AQ131" s="9" t="e">
        <f t="shared" si="8"/>
        <v>#DIV/0!</v>
      </c>
      <c r="AR131" s="11"/>
    </row>
    <row r="132" spans="3:45" ht="15" hidden="1">
      <c r="C132" s="5">
        <v>32</v>
      </c>
      <c r="D132" s="75">
        <f>'19.3.2019'!AN36</f>
        <v>0</v>
      </c>
      <c r="E132" s="75">
        <f>'20.3.2019'!AN36</f>
        <v>0</v>
      </c>
      <c r="F132" s="75">
        <f>'21.3.2019'!AN36</f>
        <v>0</v>
      </c>
      <c r="G132" s="75">
        <f>'22.3.2019'!AN36</f>
        <v>0</v>
      </c>
      <c r="H132" s="7">
        <f>'23.3.2019'!AN36</f>
        <v>0</v>
      </c>
      <c r="I132" s="7">
        <f>'24.3.2019'!AN36</f>
        <v>0</v>
      </c>
      <c r="J132" s="7">
        <f>'25.3.2019'!AN36</f>
        <v>0</v>
      </c>
      <c r="K132" s="7">
        <f>'26.3.2019'!AN36</f>
        <v>0</v>
      </c>
      <c r="L132" s="7">
        <f>'27.3.2019'!AN36</f>
        <v>0</v>
      </c>
      <c r="M132" s="7">
        <f>'28.3.2019'!AN36</f>
        <v>0</v>
      </c>
      <c r="N132" s="7">
        <f>'29.3.2019'!AN36</f>
        <v>0</v>
      </c>
      <c r="O132" s="7">
        <f>'30.3.2019'!AN36</f>
        <v>0</v>
      </c>
      <c r="P132" s="7">
        <f>'31.3.2019'!AN36</f>
        <v>0</v>
      </c>
      <c r="Q132" s="7">
        <f>'1.4.2019'!AN36</f>
        <v>0</v>
      </c>
      <c r="R132" s="7">
        <f>'2.4.2019'!AN36</f>
        <v>0</v>
      </c>
      <c r="S132" s="7">
        <f>'3.4.2019'!AN36</f>
        <v>0</v>
      </c>
      <c r="T132" s="7">
        <f>'4.4.2019'!AN36</f>
        <v>0</v>
      </c>
      <c r="U132" s="7">
        <f>'5.4.2019'!AN36</f>
        <v>0</v>
      </c>
      <c r="V132" s="7">
        <f>'6.4.2019'!AN36</f>
        <v>0</v>
      </c>
      <c r="W132" s="7">
        <f>'7.4.2019'!AN36</f>
        <v>0</v>
      </c>
      <c r="X132" s="7">
        <f>'8.4.2019'!AN36</f>
        <v>0</v>
      </c>
      <c r="Y132" s="7">
        <f>'9.4.2019'!AN36</f>
        <v>0</v>
      </c>
      <c r="Z132" s="7">
        <f>'10.4.2019'!AN36</f>
        <v>0</v>
      </c>
      <c r="AA132" s="7">
        <f>'11.4.2019'!AN36</f>
        <v>0</v>
      </c>
      <c r="AB132" s="7">
        <f>'12.4.2019'!AN36</f>
        <v>0</v>
      </c>
      <c r="AC132" s="7">
        <f>'13.4.2019'!AN36</f>
        <v>0</v>
      </c>
      <c r="AD132" s="7">
        <f>'14.4.2019'!AN36</f>
        <v>0</v>
      </c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6">
        <f t="shared" si="9"/>
        <v>0</v>
      </c>
      <c r="AP132" s="11">
        <f t="shared" si="10"/>
        <v>0</v>
      </c>
      <c r="AQ132" s="9" t="e">
        <f t="shared" si="8"/>
        <v>#DIV/0!</v>
      </c>
      <c r="AR132" s="11"/>
    </row>
    <row r="133" spans="3:45" ht="15" hidden="1">
      <c r="C133" s="5">
        <v>33</v>
      </c>
      <c r="D133" s="75">
        <f>'19.3.2019'!AN37</f>
        <v>0</v>
      </c>
      <c r="E133" s="75">
        <f>'20.3.2019'!AN37</f>
        <v>0</v>
      </c>
      <c r="F133" s="75">
        <f>'21.3.2019'!AN37</f>
        <v>0</v>
      </c>
      <c r="G133" s="75">
        <f>'22.3.2019'!AN37</f>
        <v>0</v>
      </c>
      <c r="H133" s="7">
        <f>'23.3.2019'!AN37</f>
        <v>0</v>
      </c>
      <c r="I133" s="7">
        <f>'24.3.2019'!AN37</f>
        <v>0</v>
      </c>
      <c r="J133" s="7">
        <f>'25.3.2019'!AN37</f>
        <v>0</v>
      </c>
      <c r="K133" s="7">
        <f>'26.3.2019'!AN37</f>
        <v>0</v>
      </c>
      <c r="L133" s="7">
        <f>'27.3.2019'!AN37</f>
        <v>0</v>
      </c>
      <c r="M133" s="7">
        <f>'28.3.2019'!AN37</f>
        <v>0</v>
      </c>
      <c r="N133" s="7">
        <f>'29.3.2019'!AN37</f>
        <v>0</v>
      </c>
      <c r="O133" s="7">
        <f>'30.3.2019'!AN37</f>
        <v>0</v>
      </c>
      <c r="P133" s="7">
        <f>'31.3.2019'!AN37</f>
        <v>0</v>
      </c>
      <c r="Q133" s="7">
        <f>'1.4.2019'!AN37</f>
        <v>0</v>
      </c>
      <c r="R133" s="7">
        <f>'2.4.2019'!AN37</f>
        <v>0</v>
      </c>
      <c r="S133" s="7">
        <f>'3.4.2019'!AN37</f>
        <v>0</v>
      </c>
      <c r="T133" s="7">
        <f>'4.4.2019'!AN37</f>
        <v>0</v>
      </c>
      <c r="U133" s="7">
        <f>'5.4.2019'!AN37</f>
        <v>0</v>
      </c>
      <c r="V133" s="7">
        <f>'6.4.2019'!AN37</f>
        <v>0</v>
      </c>
      <c r="W133" s="7">
        <f>'7.4.2019'!AN37</f>
        <v>0</v>
      </c>
      <c r="X133" s="7">
        <f>'8.4.2019'!AN37</f>
        <v>0</v>
      </c>
      <c r="Y133" s="7">
        <f>'9.4.2019'!AN37</f>
        <v>0</v>
      </c>
      <c r="Z133" s="7">
        <f>'10.4.2019'!AN37</f>
        <v>0</v>
      </c>
      <c r="AA133" s="7">
        <f>'11.4.2019'!AN37</f>
        <v>0</v>
      </c>
      <c r="AB133" s="7">
        <f>'12.4.2019'!AN37</f>
        <v>0</v>
      </c>
      <c r="AC133" s="7">
        <f>'13.4.2019'!AN37</f>
        <v>0</v>
      </c>
      <c r="AD133" s="7">
        <f>'14.4.2019'!AN37</f>
        <v>0</v>
      </c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6">
        <f t="shared" si="9"/>
        <v>0</v>
      </c>
      <c r="AP133" s="11">
        <f t="shared" si="10"/>
        <v>0</v>
      </c>
      <c r="AQ133" s="9" t="e">
        <f t="shared" ref="AQ133:AQ139" si="11">AP133/$AR$102</f>
        <v>#DIV/0!</v>
      </c>
      <c r="AR133" s="11"/>
    </row>
    <row r="134" spans="3:45" ht="15" hidden="1">
      <c r="C134" s="5">
        <v>34</v>
      </c>
      <c r="D134" s="75">
        <f>'19.3.2019'!AN38</f>
        <v>0</v>
      </c>
      <c r="E134" s="75">
        <f>'20.3.2019'!AN38</f>
        <v>0</v>
      </c>
      <c r="F134" s="75">
        <f>'21.3.2019'!AN38</f>
        <v>0</v>
      </c>
      <c r="G134" s="75">
        <f>'22.3.2019'!AN38</f>
        <v>0</v>
      </c>
      <c r="H134" s="7">
        <f>'23.3.2019'!AN38</f>
        <v>0</v>
      </c>
      <c r="I134" s="7">
        <f>'24.3.2019'!AN38</f>
        <v>0</v>
      </c>
      <c r="J134" s="7">
        <f>'25.3.2019'!AN38</f>
        <v>0</v>
      </c>
      <c r="K134" s="7">
        <f>'26.3.2019'!AN38</f>
        <v>0</v>
      </c>
      <c r="L134" s="7">
        <f>'27.3.2019'!AN38</f>
        <v>0</v>
      </c>
      <c r="M134" s="7">
        <f>'28.3.2019'!AN38</f>
        <v>0</v>
      </c>
      <c r="N134" s="7">
        <f>'29.3.2019'!AN38</f>
        <v>0</v>
      </c>
      <c r="O134" s="7">
        <f>'30.3.2019'!AN38</f>
        <v>0</v>
      </c>
      <c r="P134" s="7">
        <f>'31.3.2019'!AN38</f>
        <v>0</v>
      </c>
      <c r="Q134" s="7">
        <f>'1.4.2019'!AN38</f>
        <v>0</v>
      </c>
      <c r="R134" s="7">
        <f>'2.4.2019'!AN38</f>
        <v>0</v>
      </c>
      <c r="S134" s="7">
        <f>'3.4.2019'!AN38</f>
        <v>0</v>
      </c>
      <c r="T134" s="7">
        <f>'4.4.2019'!AN38</f>
        <v>0</v>
      </c>
      <c r="U134" s="7">
        <f>'5.4.2019'!AN38</f>
        <v>0</v>
      </c>
      <c r="V134" s="7">
        <f>'6.4.2019'!AN38</f>
        <v>0</v>
      </c>
      <c r="W134" s="7">
        <f>'7.4.2019'!AN38</f>
        <v>0</v>
      </c>
      <c r="X134" s="7">
        <f>'8.4.2019'!AN38</f>
        <v>0</v>
      </c>
      <c r="Y134" s="7">
        <f>'9.4.2019'!AN38</f>
        <v>0</v>
      </c>
      <c r="Z134" s="7">
        <f>'10.4.2019'!AN38</f>
        <v>0</v>
      </c>
      <c r="AA134" s="7">
        <f>'11.4.2019'!AN38</f>
        <v>0</v>
      </c>
      <c r="AB134" s="7">
        <f>'12.4.2019'!AN38</f>
        <v>0</v>
      </c>
      <c r="AC134" s="7">
        <f>'13.4.2019'!AN38</f>
        <v>0</v>
      </c>
      <c r="AD134" s="7">
        <f>'14.4.2019'!AN38</f>
        <v>0</v>
      </c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6">
        <f t="shared" si="9"/>
        <v>0</v>
      </c>
      <c r="AP134" s="11">
        <f t="shared" si="10"/>
        <v>0</v>
      </c>
      <c r="AQ134" s="9" t="e">
        <f t="shared" si="11"/>
        <v>#DIV/0!</v>
      </c>
      <c r="AR134" s="11"/>
    </row>
    <row r="135" spans="3:45" ht="15" hidden="1">
      <c r="C135" s="5">
        <v>35</v>
      </c>
      <c r="D135" s="75">
        <f>'19.3.2019'!AN39</f>
        <v>0</v>
      </c>
      <c r="E135" s="75">
        <f>'20.3.2019'!AN39</f>
        <v>0</v>
      </c>
      <c r="F135" s="75">
        <f>'21.3.2019'!AN39</f>
        <v>0</v>
      </c>
      <c r="G135" s="75">
        <f>'22.3.2019'!AN39</f>
        <v>0</v>
      </c>
      <c r="H135" s="7">
        <f>'23.3.2019'!AN39</f>
        <v>0</v>
      </c>
      <c r="I135" s="7">
        <f>'24.3.2019'!AN39</f>
        <v>0</v>
      </c>
      <c r="J135" s="7">
        <f>'25.3.2019'!AN39</f>
        <v>0</v>
      </c>
      <c r="K135" s="7">
        <f>'26.3.2019'!AN39</f>
        <v>0</v>
      </c>
      <c r="L135" s="7">
        <f>'27.3.2019'!AN39</f>
        <v>0</v>
      </c>
      <c r="M135" s="7">
        <f>'28.3.2019'!AN39</f>
        <v>0</v>
      </c>
      <c r="N135" s="7">
        <f>'29.3.2019'!AN39</f>
        <v>0</v>
      </c>
      <c r="O135" s="7">
        <f>'30.3.2019'!AN39</f>
        <v>0</v>
      </c>
      <c r="P135" s="7">
        <f>'31.3.2019'!AN39</f>
        <v>0</v>
      </c>
      <c r="Q135" s="7">
        <f>'1.4.2019'!AN39</f>
        <v>0</v>
      </c>
      <c r="R135" s="7">
        <f>'2.4.2019'!AN39</f>
        <v>0</v>
      </c>
      <c r="S135" s="7">
        <f>'3.4.2019'!AN39</f>
        <v>0</v>
      </c>
      <c r="T135" s="7">
        <f>'4.4.2019'!AN39</f>
        <v>0</v>
      </c>
      <c r="U135" s="7">
        <f>'5.4.2019'!AN39</f>
        <v>0</v>
      </c>
      <c r="V135" s="7">
        <f>'6.4.2019'!AN39</f>
        <v>0</v>
      </c>
      <c r="W135" s="7">
        <f>'7.4.2019'!AN39</f>
        <v>0</v>
      </c>
      <c r="X135" s="7">
        <f>'8.4.2019'!AN39</f>
        <v>0</v>
      </c>
      <c r="Y135" s="7">
        <f>'9.4.2019'!AN39</f>
        <v>0</v>
      </c>
      <c r="Z135" s="7">
        <f>'10.4.2019'!AN39</f>
        <v>0</v>
      </c>
      <c r="AA135" s="7">
        <f>'11.4.2019'!AN39</f>
        <v>0</v>
      </c>
      <c r="AB135" s="7">
        <f>'12.4.2019'!AN39</f>
        <v>0</v>
      </c>
      <c r="AC135" s="7">
        <f>'13.4.2019'!AN39</f>
        <v>0</v>
      </c>
      <c r="AD135" s="7">
        <f>'14.4.2019'!AN39</f>
        <v>0</v>
      </c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6">
        <f t="shared" si="9"/>
        <v>0</v>
      </c>
      <c r="AP135" s="11">
        <f t="shared" si="10"/>
        <v>0</v>
      </c>
      <c r="AQ135" s="9" t="e">
        <f t="shared" si="11"/>
        <v>#DIV/0!</v>
      </c>
      <c r="AR135" s="11"/>
    </row>
    <row r="136" spans="3:45" ht="15" hidden="1">
      <c r="C136" s="5">
        <v>36</v>
      </c>
      <c r="D136" s="75">
        <f>'19.3.2019'!AN40</f>
        <v>0</v>
      </c>
      <c r="E136" s="75">
        <f>'20.3.2019'!AN40</f>
        <v>0</v>
      </c>
      <c r="F136" s="75">
        <f>'21.3.2019'!AN40</f>
        <v>0</v>
      </c>
      <c r="G136" s="75">
        <f>'22.3.2019'!AN40</f>
        <v>0</v>
      </c>
      <c r="H136" s="7">
        <f>'23.3.2019'!AN40</f>
        <v>0</v>
      </c>
      <c r="I136" s="7">
        <f>'24.3.2019'!AN40</f>
        <v>0</v>
      </c>
      <c r="J136" s="7">
        <f>'25.3.2019'!AN40</f>
        <v>0</v>
      </c>
      <c r="K136" s="7">
        <f>'26.3.2019'!AN40</f>
        <v>0</v>
      </c>
      <c r="L136" s="7">
        <f>'27.3.2019'!AN40</f>
        <v>0</v>
      </c>
      <c r="M136" s="7">
        <f>'28.3.2019'!AN40</f>
        <v>0</v>
      </c>
      <c r="N136" s="7">
        <f>'29.3.2019'!AN40</f>
        <v>0</v>
      </c>
      <c r="O136" s="7">
        <f>'30.3.2019'!AN40</f>
        <v>0</v>
      </c>
      <c r="P136" s="7">
        <f>'31.3.2019'!AN40</f>
        <v>0</v>
      </c>
      <c r="Q136" s="7">
        <f>'1.4.2019'!AN40</f>
        <v>0</v>
      </c>
      <c r="R136" s="7">
        <f>'2.4.2019'!AN40</f>
        <v>0</v>
      </c>
      <c r="S136" s="7">
        <f>'3.4.2019'!AN40</f>
        <v>0</v>
      </c>
      <c r="T136" s="7">
        <f>'4.4.2019'!AN40</f>
        <v>0</v>
      </c>
      <c r="U136" s="7">
        <f>'5.4.2019'!AN40</f>
        <v>0</v>
      </c>
      <c r="V136" s="7">
        <f>'6.4.2019'!AN40</f>
        <v>0</v>
      </c>
      <c r="W136" s="7">
        <f>'7.4.2019'!AN40</f>
        <v>0</v>
      </c>
      <c r="X136" s="7">
        <f>'8.4.2019'!AN40</f>
        <v>0</v>
      </c>
      <c r="Y136" s="7">
        <f>'9.4.2019'!AN40</f>
        <v>0</v>
      </c>
      <c r="Z136" s="7">
        <f>'10.4.2019'!AN40</f>
        <v>0</v>
      </c>
      <c r="AA136" s="7">
        <f>'11.4.2019'!AN40</f>
        <v>0</v>
      </c>
      <c r="AB136" s="7">
        <f>'12.4.2019'!AN40</f>
        <v>0</v>
      </c>
      <c r="AC136" s="7">
        <f>'13.4.2019'!AN40</f>
        <v>0</v>
      </c>
      <c r="AD136" s="7">
        <f>'14.4.2019'!AN40</f>
        <v>0</v>
      </c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6">
        <f t="shared" si="9"/>
        <v>0</v>
      </c>
      <c r="AP136" s="11">
        <f t="shared" si="10"/>
        <v>0</v>
      </c>
      <c r="AQ136" s="9" t="e">
        <f t="shared" si="11"/>
        <v>#DIV/0!</v>
      </c>
      <c r="AR136" s="11"/>
    </row>
    <row r="137" spans="3:45" ht="15" hidden="1">
      <c r="C137" s="5">
        <v>37</v>
      </c>
      <c r="D137" s="75">
        <f>'19.3.2019'!AN41</f>
        <v>0</v>
      </c>
      <c r="E137" s="75">
        <f>'20.3.2019'!AN41</f>
        <v>0</v>
      </c>
      <c r="F137" s="75">
        <f>'21.3.2019'!AN41</f>
        <v>0</v>
      </c>
      <c r="G137" s="75">
        <f>'22.3.2019'!AN41</f>
        <v>0</v>
      </c>
      <c r="H137" s="7">
        <f>'23.3.2019'!AN41</f>
        <v>0</v>
      </c>
      <c r="I137" s="7">
        <f>'24.3.2019'!AN41</f>
        <v>0</v>
      </c>
      <c r="J137" s="7">
        <f>'25.3.2019'!AN41</f>
        <v>0</v>
      </c>
      <c r="K137" s="7">
        <f>'26.3.2019'!AN41</f>
        <v>0</v>
      </c>
      <c r="L137" s="7">
        <f>'27.3.2019'!AN41</f>
        <v>0</v>
      </c>
      <c r="M137" s="7">
        <f>'28.3.2019'!AN41</f>
        <v>0</v>
      </c>
      <c r="N137" s="7">
        <f>'29.3.2019'!AN41</f>
        <v>0</v>
      </c>
      <c r="O137" s="7">
        <f>'30.3.2019'!AN41</f>
        <v>0</v>
      </c>
      <c r="P137" s="7">
        <f>'31.3.2019'!AN41</f>
        <v>0</v>
      </c>
      <c r="Q137" s="7">
        <f>'1.4.2019'!AN41</f>
        <v>0</v>
      </c>
      <c r="R137" s="7">
        <f>'2.4.2019'!AN41</f>
        <v>0</v>
      </c>
      <c r="S137" s="7">
        <f>'3.4.2019'!AN41</f>
        <v>0</v>
      </c>
      <c r="T137" s="7">
        <f>'4.4.2019'!AN41</f>
        <v>0</v>
      </c>
      <c r="U137" s="7">
        <f>'5.4.2019'!AN41</f>
        <v>0</v>
      </c>
      <c r="V137" s="7">
        <f>'6.4.2019'!AN41</f>
        <v>0</v>
      </c>
      <c r="W137" s="7">
        <f>'7.4.2019'!AN41</f>
        <v>0</v>
      </c>
      <c r="X137" s="7">
        <f>'8.4.2019'!AN41</f>
        <v>0</v>
      </c>
      <c r="Y137" s="7">
        <f>'9.4.2019'!AN41</f>
        <v>0</v>
      </c>
      <c r="Z137" s="7">
        <f>'10.4.2019'!AN41</f>
        <v>0</v>
      </c>
      <c r="AA137" s="7">
        <f>'11.4.2019'!AN41</f>
        <v>0</v>
      </c>
      <c r="AB137" s="7">
        <f>'12.4.2019'!AN41</f>
        <v>0</v>
      </c>
      <c r="AC137" s="7">
        <f>'13.4.2019'!AN41</f>
        <v>0</v>
      </c>
      <c r="AD137" s="7">
        <f>'14.4.2019'!AN41</f>
        <v>0</v>
      </c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6">
        <f t="shared" si="9"/>
        <v>0</v>
      </c>
      <c r="AP137" s="11">
        <f t="shared" si="10"/>
        <v>0</v>
      </c>
      <c r="AQ137" s="9" t="e">
        <f t="shared" si="11"/>
        <v>#DIV/0!</v>
      </c>
      <c r="AR137" s="11"/>
    </row>
    <row r="138" spans="3:45" ht="15" hidden="1">
      <c r="C138" s="5">
        <v>38</v>
      </c>
      <c r="D138" s="75">
        <f>'19.3.2019'!AN42</f>
        <v>0</v>
      </c>
      <c r="E138" s="75">
        <f>'20.3.2019'!AN42</f>
        <v>0</v>
      </c>
      <c r="F138" s="75">
        <f>'21.3.2019'!AN42</f>
        <v>0</v>
      </c>
      <c r="G138" s="75">
        <f>'22.3.2019'!AN42</f>
        <v>0</v>
      </c>
      <c r="H138" s="7">
        <f>'23.3.2019'!AN42</f>
        <v>0</v>
      </c>
      <c r="I138" s="7">
        <f>'24.3.2019'!AN42</f>
        <v>0</v>
      </c>
      <c r="J138" s="7">
        <f>'25.3.2019'!AN42</f>
        <v>0</v>
      </c>
      <c r="K138" s="7">
        <f>'26.3.2019'!AN42</f>
        <v>0</v>
      </c>
      <c r="L138" s="7">
        <f>'27.3.2019'!AN42</f>
        <v>0</v>
      </c>
      <c r="M138" s="7">
        <f>'28.3.2019'!AN42</f>
        <v>0</v>
      </c>
      <c r="N138" s="7">
        <f>'29.3.2019'!AN42</f>
        <v>0</v>
      </c>
      <c r="O138" s="7">
        <f>'30.3.2019'!AN42</f>
        <v>0</v>
      </c>
      <c r="P138" s="7">
        <f>'31.3.2019'!AN42</f>
        <v>0</v>
      </c>
      <c r="Q138" s="7">
        <f>'1.4.2019'!AN42</f>
        <v>0</v>
      </c>
      <c r="R138" s="7">
        <f>'2.4.2019'!AN42</f>
        <v>0</v>
      </c>
      <c r="S138" s="7">
        <f>'3.4.2019'!AN42</f>
        <v>0</v>
      </c>
      <c r="T138" s="7">
        <f>'4.4.2019'!AN42</f>
        <v>0</v>
      </c>
      <c r="U138" s="7">
        <f>'5.4.2019'!AN42</f>
        <v>0</v>
      </c>
      <c r="V138" s="7">
        <f>'6.4.2019'!AN42</f>
        <v>0</v>
      </c>
      <c r="W138" s="7">
        <f>'7.4.2019'!AN42</f>
        <v>0</v>
      </c>
      <c r="X138" s="7">
        <f>'8.4.2019'!AN42</f>
        <v>0</v>
      </c>
      <c r="Y138" s="7">
        <f>'9.4.2019'!AN42</f>
        <v>0</v>
      </c>
      <c r="Z138" s="7">
        <f>'10.4.2019'!AN42</f>
        <v>0</v>
      </c>
      <c r="AA138" s="7">
        <f>'11.4.2019'!AN42</f>
        <v>0</v>
      </c>
      <c r="AB138" s="7">
        <f>'12.4.2019'!AN42</f>
        <v>0</v>
      </c>
      <c r="AC138" s="7">
        <f>'13.4.2019'!AN42</f>
        <v>0</v>
      </c>
      <c r="AD138" s="7">
        <f>'14.4.2019'!AN42</f>
        <v>0</v>
      </c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6">
        <f t="shared" si="9"/>
        <v>0</v>
      </c>
      <c r="AP138" s="11">
        <f t="shared" si="10"/>
        <v>0</v>
      </c>
      <c r="AQ138" s="9" t="e">
        <f t="shared" si="11"/>
        <v>#DIV/0!</v>
      </c>
      <c r="AR138" s="11"/>
    </row>
    <row r="139" spans="3:45" ht="15" hidden="1">
      <c r="C139" s="5">
        <v>39</v>
      </c>
      <c r="D139" s="75">
        <f>'19.3.2019'!AN43</f>
        <v>0</v>
      </c>
      <c r="E139" s="75">
        <f>'20.3.2019'!AN43</f>
        <v>0</v>
      </c>
      <c r="F139" s="75">
        <f>'21.3.2019'!AN43</f>
        <v>0</v>
      </c>
      <c r="G139" s="75">
        <f>'22.3.2019'!AN43</f>
        <v>0</v>
      </c>
      <c r="H139" s="7">
        <f>'23.3.2019'!AN43</f>
        <v>0</v>
      </c>
      <c r="I139" s="7">
        <f>'24.3.2019'!AN43</f>
        <v>0</v>
      </c>
      <c r="J139" s="7">
        <f>'25.3.2019'!AN43</f>
        <v>0</v>
      </c>
      <c r="K139" s="7">
        <f>'26.3.2019'!AN43</f>
        <v>0</v>
      </c>
      <c r="L139" s="7">
        <f>'27.3.2019'!AN43</f>
        <v>0</v>
      </c>
      <c r="M139" s="7">
        <f>'28.3.2019'!AN43</f>
        <v>0</v>
      </c>
      <c r="N139" s="7">
        <f>'29.3.2019'!AN43</f>
        <v>0</v>
      </c>
      <c r="O139" s="7">
        <f>'30.3.2019'!AN43</f>
        <v>0</v>
      </c>
      <c r="P139" s="7">
        <f>'31.3.2019'!AN43</f>
        <v>0</v>
      </c>
      <c r="Q139" s="7">
        <f>'1.4.2019'!AN43</f>
        <v>0</v>
      </c>
      <c r="R139" s="7">
        <f>'2.4.2019'!AN43</f>
        <v>0</v>
      </c>
      <c r="S139" s="7">
        <f>'3.4.2019'!AN43</f>
        <v>0</v>
      </c>
      <c r="T139" s="7">
        <f>'4.4.2019'!AN43</f>
        <v>0</v>
      </c>
      <c r="U139" s="7">
        <f>'5.4.2019'!AN43</f>
        <v>0</v>
      </c>
      <c r="V139" s="7">
        <f>'6.4.2019'!AN43</f>
        <v>0</v>
      </c>
      <c r="W139" s="7">
        <f>'7.4.2019'!AN43</f>
        <v>0</v>
      </c>
      <c r="X139" s="7">
        <f>'8.4.2019'!AN43</f>
        <v>0</v>
      </c>
      <c r="Y139" s="7">
        <f>'9.4.2019'!AN43</f>
        <v>0</v>
      </c>
      <c r="Z139" s="7">
        <f>'10.4.2019'!AN43</f>
        <v>0</v>
      </c>
      <c r="AA139" s="7">
        <f>'11.4.2019'!AN43</f>
        <v>0</v>
      </c>
      <c r="AB139" s="7">
        <f>'12.4.2019'!AN43</f>
        <v>0</v>
      </c>
      <c r="AC139" s="7">
        <f>'13.4.2019'!AN43</f>
        <v>0</v>
      </c>
      <c r="AD139" s="7">
        <f>'14.4.2019'!AN43</f>
        <v>0</v>
      </c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6">
        <f t="shared" si="9"/>
        <v>0</v>
      </c>
      <c r="AP139" s="11">
        <f t="shared" si="10"/>
        <v>0</v>
      </c>
      <c r="AQ139" s="9" t="e">
        <f t="shared" si="11"/>
        <v>#DIV/0!</v>
      </c>
      <c r="AR139" s="11"/>
    </row>
    <row r="140" spans="3:45" ht="15" hidden="1"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5"/>
      <c r="AR140" s="12"/>
    </row>
    <row r="141" spans="3:45"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3:45" ht="67.5" customHeight="1">
      <c r="D142" s="3">
        <v>43543</v>
      </c>
      <c r="E142" s="3">
        <v>43544</v>
      </c>
      <c r="F142" s="3">
        <v>43545</v>
      </c>
      <c r="G142" s="3">
        <v>43546</v>
      </c>
      <c r="H142" s="3">
        <v>43547</v>
      </c>
      <c r="I142" s="3">
        <v>43548</v>
      </c>
      <c r="J142" s="3">
        <v>43549</v>
      </c>
      <c r="K142" s="3">
        <v>43550</v>
      </c>
      <c r="L142" s="3">
        <v>43551</v>
      </c>
      <c r="M142" s="3">
        <v>43552</v>
      </c>
      <c r="N142" s="3">
        <v>43553</v>
      </c>
      <c r="O142" s="3">
        <v>43554</v>
      </c>
      <c r="P142" s="3">
        <v>43555</v>
      </c>
      <c r="Q142" s="3">
        <v>43556</v>
      </c>
      <c r="R142" s="3">
        <v>43557</v>
      </c>
      <c r="S142" s="3">
        <v>43558</v>
      </c>
      <c r="T142" s="3">
        <v>43559</v>
      </c>
      <c r="U142" s="3">
        <v>43560</v>
      </c>
      <c r="V142" s="3">
        <v>43561</v>
      </c>
      <c r="W142" s="3">
        <v>43562</v>
      </c>
      <c r="X142" s="3">
        <v>43563</v>
      </c>
      <c r="Y142" s="3">
        <v>43564</v>
      </c>
      <c r="Z142" s="3">
        <v>43565</v>
      </c>
      <c r="AA142" s="3">
        <v>43566</v>
      </c>
      <c r="AB142" s="3">
        <v>43567</v>
      </c>
      <c r="AC142" s="3">
        <v>43568</v>
      </c>
      <c r="AD142" s="3">
        <v>43569</v>
      </c>
      <c r="AE142" s="3">
        <v>43570</v>
      </c>
      <c r="AF142" s="3">
        <v>43571</v>
      </c>
      <c r="AG142" s="3">
        <v>43572</v>
      </c>
      <c r="AH142" s="3">
        <v>43573</v>
      </c>
      <c r="AI142" s="3">
        <v>43574</v>
      </c>
      <c r="AJ142" s="3">
        <v>43575</v>
      </c>
      <c r="AK142" s="3">
        <v>43576</v>
      </c>
      <c r="AL142" s="3">
        <v>43577</v>
      </c>
      <c r="AM142" s="3">
        <v>43578</v>
      </c>
      <c r="AN142" s="3">
        <v>43579</v>
      </c>
      <c r="AO142" s="12"/>
      <c r="AP142" s="12"/>
      <c r="AQ142" s="12"/>
      <c r="AR142" s="12"/>
      <c r="AS142" s="12"/>
    </row>
    <row r="143" spans="3:45" ht="15">
      <c r="C143" s="4" t="s">
        <v>3</v>
      </c>
      <c r="D143" s="18">
        <f t="shared" ref="D143:AD143" si="12">SUM(D2:D36,D45:D50,D60:D82,D101:D139)</f>
        <v>3</v>
      </c>
      <c r="E143" s="18">
        <f t="shared" si="12"/>
        <v>1</v>
      </c>
      <c r="F143" s="18">
        <f t="shared" si="12"/>
        <v>0</v>
      </c>
      <c r="G143" s="18">
        <f t="shared" si="12"/>
        <v>5</v>
      </c>
      <c r="H143" s="18">
        <f t="shared" si="12"/>
        <v>125</v>
      </c>
      <c r="I143" s="18">
        <f t="shared" si="12"/>
        <v>170</v>
      </c>
      <c r="J143" s="18">
        <f t="shared" si="12"/>
        <v>73</v>
      </c>
      <c r="K143" s="18">
        <f t="shared" si="12"/>
        <v>0</v>
      </c>
      <c r="L143" s="18">
        <f t="shared" si="12"/>
        <v>0</v>
      </c>
      <c r="M143" s="18">
        <f t="shared" si="12"/>
        <v>2</v>
      </c>
      <c r="N143" s="18">
        <f t="shared" si="12"/>
        <v>16</v>
      </c>
      <c r="O143" s="18">
        <f t="shared" si="12"/>
        <v>4</v>
      </c>
      <c r="P143" s="18">
        <f t="shared" si="12"/>
        <v>31</v>
      </c>
      <c r="Q143" s="18">
        <f t="shared" si="12"/>
        <v>173</v>
      </c>
      <c r="R143" s="18">
        <f t="shared" si="12"/>
        <v>2</v>
      </c>
      <c r="S143" s="18">
        <f t="shared" si="12"/>
        <v>112</v>
      </c>
      <c r="T143" s="18">
        <f t="shared" si="12"/>
        <v>106</v>
      </c>
      <c r="U143" s="18">
        <f t="shared" si="12"/>
        <v>108</v>
      </c>
      <c r="V143" s="18">
        <f t="shared" si="12"/>
        <v>97</v>
      </c>
      <c r="W143" s="18">
        <f t="shared" si="12"/>
        <v>42</v>
      </c>
      <c r="X143" s="18">
        <f t="shared" si="12"/>
        <v>35</v>
      </c>
      <c r="Y143" s="18">
        <f t="shared" si="12"/>
        <v>29</v>
      </c>
      <c r="Z143" s="18">
        <f t="shared" si="12"/>
        <v>31</v>
      </c>
      <c r="AA143" s="18">
        <f t="shared" si="12"/>
        <v>2</v>
      </c>
      <c r="AB143" s="18">
        <f t="shared" si="12"/>
        <v>0</v>
      </c>
      <c r="AC143" s="18">
        <f t="shared" si="12"/>
        <v>0</v>
      </c>
      <c r="AD143" s="18">
        <f t="shared" si="12"/>
        <v>1</v>
      </c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92">
        <f>SUM(D143:AD143)</f>
        <v>1168</v>
      </c>
      <c r="AP143" s="92"/>
      <c r="AQ143" s="92"/>
      <c r="AR143" s="92"/>
    </row>
    <row r="144" spans="3:45">
      <c r="C144" s="1" t="s">
        <v>8</v>
      </c>
      <c r="D144" s="7">
        <f>'19.3.2019'!H2</f>
        <v>0</v>
      </c>
      <c r="E144" s="7">
        <f>'20.3.2019'!H2</f>
        <v>9</v>
      </c>
      <c r="F144" s="7">
        <f>'21.3.2019'!$H$2</f>
        <v>8</v>
      </c>
      <c r="G144" s="7">
        <f>'22.3.2019'!$H$2</f>
        <v>11</v>
      </c>
      <c r="H144" s="7">
        <f>'23.3.2019'!$H$2</f>
        <v>16</v>
      </c>
      <c r="I144" s="7">
        <f>'24.3.2019'!$H$2</f>
        <v>16</v>
      </c>
      <c r="J144" s="7">
        <f>'25.3.2019'!$H$2</f>
        <v>11</v>
      </c>
      <c r="K144" s="7">
        <f>'26.3.2019'!$H$2</f>
        <v>8</v>
      </c>
      <c r="L144" s="7">
        <f>'27.3.2019'!$H$2</f>
        <v>5</v>
      </c>
      <c r="M144" s="7">
        <f>'28.3.2019'!$H$2</f>
        <v>0</v>
      </c>
      <c r="N144" s="7">
        <f>'29.3.2019'!$H$2</f>
        <v>9</v>
      </c>
      <c r="O144" s="7">
        <f>'30.3.2019'!$H$2</f>
        <v>12</v>
      </c>
      <c r="P144" s="7">
        <f>'31.3.2019'!$H$2</f>
        <v>15</v>
      </c>
      <c r="Q144" s="7">
        <f>'1.4.2019'!$H$2</f>
        <v>16</v>
      </c>
      <c r="R144" s="7">
        <f>'2.4.2019'!$H$2</f>
        <v>12</v>
      </c>
      <c r="S144" s="7">
        <f>'3.4.2019'!$H$2</f>
        <v>11</v>
      </c>
      <c r="T144" s="7">
        <f>'4.4.2019'!H2</f>
        <v>18</v>
      </c>
      <c r="U144" s="7">
        <f>'5.4.2019'!H2</f>
        <v>18</v>
      </c>
      <c r="V144" s="7">
        <f>'6.4.2019'!H2</f>
        <v>18</v>
      </c>
      <c r="W144" s="7">
        <f>'7.4.2019'!H2</f>
        <v>12</v>
      </c>
      <c r="X144" s="7">
        <f>'8.4.2019'!H2</f>
        <v>17</v>
      </c>
      <c r="Y144" s="7">
        <f>'9.4.2019'!H2</f>
        <v>17</v>
      </c>
      <c r="Z144" s="7">
        <f>'10.4.2019'!H2</f>
        <v>16</v>
      </c>
      <c r="AA144" s="7">
        <f>'11.4.2019'!H2</f>
        <v>11</v>
      </c>
      <c r="AB144" s="7">
        <f>'12.4.2019'!H2</f>
        <v>6</v>
      </c>
      <c r="AC144" s="7">
        <f>'13.4.2019'!H2</f>
        <v>11</v>
      </c>
      <c r="AD144" s="7">
        <f>'14.4.2019'!H2</f>
        <v>5</v>
      </c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92"/>
      <c r="AP144" s="92"/>
      <c r="AQ144" s="92"/>
      <c r="AR144" s="92"/>
    </row>
    <row r="145" spans="3:44">
      <c r="C145" s="1" t="s">
        <v>9</v>
      </c>
      <c r="D145" s="7">
        <f>'19.3.2019'!I2</f>
        <v>0</v>
      </c>
      <c r="E145" s="7">
        <f>'20.3.2019'!I2</f>
        <v>-1</v>
      </c>
      <c r="F145" s="7">
        <f>'21.3.2019'!$I$2</f>
        <v>-1</v>
      </c>
      <c r="G145" s="7">
        <f>'22.3.2019'!$I$2</f>
        <v>-1</v>
      </c>
      <c r="H145" s="7">
        <f>'23.3.2019'!$I$2</f>
        <v>4</v>
      </c>
      <c r="I145" s="7">
        <f>'24.3.2019'!$I$2</f>
        <v>4</v>
      </c>
      <c r="J145" s="7">
        <f>'25.3.2019'!$I$2</f>
        <v>5</v>
      </c>
      <c r="K145" s="7">
        <f>'26.3.2019'!$I$2</f>
        <v>1</v>
      </c>
      <c r="L145" s="7">
        <f>'27.3.2019'!$I$2</f>
        <v>1</v>
      </c>
      <c r="M145" s="7">
        <f>'28.3.2019'!$I$2</f>
        <v>0</v>
      </c>
      <c r="N145" s="7">
        <f>'29.3.2019'!$I$2</f>
        <v>1</v>
      </c>
      <c r="O145" s="7">
        <f>'30.3.2019'!$I$2</f>
        <v>2</v>
      </c>
      <c r="P145" s="7">
        <f>'31.3.2019'!$I$2</f>
        <v>-2</v>
      </c>
      <c r="Q145" s="7">
        <f>'1.4.2019'!$I$2</f>
        <v>-2</v>
      </c>
      <c r="R145" s="7">
        <f>'2.4.2019'!$I$2</f>
        <v>-1</v>
      </c>
      <c r="S145" s="7">
        <f>'3.4.2019'!$I$2</f>
        <v>1.5</v>
      </c>
      <c r="T145" s="7">
        <f>'4.4.2019'!I2</f>
        <v>8</v>
      </c>
      <c r="U145" s="7">
        <f>'5.4.2019'!I2</f>
        <v>8</v>
      </c>
      <c r="V145" s="7">
        <f>'6.4.2019'!I2</f>
        <v>9</v>
      </c>
      <c r="W145" s="7">
        <f>'7.4.2019'!I2</f>
        <v>5</v>
      </c>
      <c r="X145" s="7">
        <f>'8.4.2019'!I2</f>
        <v>5</v>
      </c>
      <c r="Y145" s="7">
        <f>'9.4.2019'!I2</f>
        <v>5</v>
      </c>
      <c r="Z145" s="7">
        <f>'10.4.2019'!I2</f>
        <v>4</v>
      </c>
      <c r="AA145" s="7">
        <f>'11.4.2019'!I2</f>
        <v>1</v>
      </c>
      <c r="AB145" s="7">
        <f>'12.4.2019'!I2</f>
        <v>1</v>
      </c>
      <c r="AC145" s="7">
        <f>'13.4.2019'!I2</f>
        <v>0</v>
      </c>
      <c r="AD145" s="7">
        <f>'14.4.2019'!I2</f>
        <v>1</v>
      </c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92"/>
      <c r="AP145" s="92"/>
      <c r="AQ145" s="92"/>
      <c r="AR145" s="92"/>
    </row>
    <row r="146" spans="3:44">
      <c r="C146" s="1" t="s">
        <v>10</v>
      </c>
      <c r="D146" s="7">
        <f>'19.3.2019'!H3</f>
        <v>0</v>
      </c>
      <c r="E146" s="7">
        <f>'20.3.2019'!H3</f>
        <v>0</v>
      </c>
      <c r="F146" s="7">
        <f>'21.3.2019'!$H$3</f>
        <v>10</v>
      </c>
      <c r="G146" s="7">
        <f>'22.3.2019'!$H$3</f>
        <v>13</v>
      </c>
      <c r="H146" s="7">
        <f>'23.3.2019'!$H$3</f>
        <v>18</v>
      </c>
      <c r="I146" s="7">
        <f>'24.3.2019'!$H$3</f>
        <v>20</v>
      </c>
      <c r="J146" s="7">
        <f>'25.3.2019'!$H$3</f>
        <v>5</v>
      </c>
      <c r="K146" s="7">
        <f>'26.3.2019'!$H$3</f>
        <v>5</v>
      </c>
      <c r="L146" s="7">
        <f>'27.3.2019'!$H$3</f>
        <v>7</v>
      </c>
      <c r="M146" s="7">
        <f>'28.3.2019'!$H$3</f>
        <v>0</v>
      </c>
      <c r="N146" s="7">
        <f>'29.3.2019'!$H$3</f>
        <v>10</v>
      </c>
      <c r="O146" s="7">
        <f>'30.3.2019'!$H$3</f>
        <v>13</v>
      </c>
      <c r="P146" s="7">
        <f>'31.3.2019'!$H$3</f>
        <v>17</v>
      </c>
      <c r="Q146" s="7">
        <f>'1.4.2019'!$H$3</f>
        <v>17</v>
      </c>
      <c r="R146" s="7">
        <f>'2.4.2019'!$H$3</f>
        <v>12</v>
      </c>
      <c r="S146" s="7">
        <f>'3.4.2019'!$H$3</f>
        <v>13</v>
      </c>
      <c r="T146" s="7">
        <f>'4.4.2019'!H3</f>
        <v>13</v>
      </c>
      <c r="U146" s="7">
        <f>'5.4.2019'!H3</f>
        <v>10</v>
      </c>
      <c r="V146" s="7">
        <f>'6.4.2019'!H3</f>
        <v>20</v>
      </c>
      <c r="W146" s="7">
        <f>'7.4.2019'!H3</f>
        <v>15</v>
      </c>
      <c r="X146" s="7">
        <f>'8.4.2019'!H3</f>
        <v>18</v>
      </c>
      <c r="Y146" s="7">
        <f>'9.4.2019'!H3</f>
        <v>22</v>
      </c>
      <c r="Z146" s="7">
        <f>'10.4.2019'!H3</f>
        <v>18</v>
      </c>
      <c r="AA146" s="7">
        <f>'11.4.2019'!H3</f>
        <v>10</v>
      </c>
      <c r="AB146" s="7">
        <f>'12.4.2019'!H3</f>
        <v>8</v>
      </c>
      <c r="AC146" s="7">
        <f>'13.4.2019'!H3</f>
        <v>5</v>
      </c>
      <c r="AD146" s="7">
        <f>'14.4.2019'!H3</f>
        <v>8</v>
      </c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3:44">
      <c r="C147" s="1" t="s">
        <v>11</v>
      </c>
      <c r="D147" s="7">
        <f>'19.3.2019'!I3</f>
        <v>0</v>
      </c>
      <c r="E147" s="7">
        <f>'20.3.2019'!I3</f>
        <v>0</v>
      </c>
      <c r="F147" s="7">
        <f>'21.3.2019'!$I$3</f>
        <v>-4</v>
      </c>
      <c r="G147" s="7">
        <f>'22.3.2019'!$I$3</f>
        <v>0</v>
      </c>
      <c r="H147" s="7">
        <f>'23.3.2019'!$I$3</f>
        <v>1</v>
      </c>
      <c r="I147" s="7">
        <f>'24.3.2019'!$I$3</f>
        <v>4</v>
      </c>
      <c r="J147" s="7">
        <f>'25.3.2019'!$I$3</f>
        <v>5</v>
      </c>
      <c r="K147" s="7">
        <f>'26.3.2019'!$I$3</f>
        <v>0</v>
      </c>
      <c r="L147" s="7">
        <f>'27.3.2019'!$I$3</f>
        <v>0</v>
      </c>
      <c r="M147" s="7">
        <f>'28.3.2019'!$I$3</f>
        <v>0</v>
      </c>
      <c r="N147" s="7">
        <f>'29.3.2019'!$I$3</f>
        <v>-2</v>
      </c>
      <c r="O147" s="7">
        <f>'30.3.2019'!$I$3</f>
        <v>0</v>
      </c>
      <c r="P147" s="7">
        <f>'31.3.2019'!$I$3</f>
        <v>-0.5</v>
      </c>
      <c r="Q147" s="7">
        <f>'1.4.2019'!$I$3</f>
        <v>-0.5</v>
      </c>
      <c r="R147" s="7">
        <f>'2.4.2019'!$I$3</f>
        <v>0</v>
      </c>
      <c r="S147" s="7">
        <f>'3.4.2019'!$I$3</f>
        <v>5</v>
      </c>
      <c r="T147" s="7">
        <f>'4.4.2019'!I3</f>
        <v>8</v>
      </c>
      <c r="U147" s="7">
        <f>'5.4.2019'!I3</f>
        <v>8</v>
      </c>
      <c r="V147" s="7">
        <f>'6.4.2019'!I3</f>
        <v>4</v>
      </c>
      <c r="W147" s="7">
        <f>'7.4.2019'!I3</f>
        <v>1</v>
      </c>
      <c r="X147" s="7">
        <f>'8.4.2019'!I3</f>
        <v>2</v>
      </c>
      <c r="Y147" s="7">
        <f>'9.4.2019'!I3</f>
        <v>2</v>
      </c>
      <c r="Z147" s="7">
        <f>'10.4.2019'!I3</f>
        <v>3</v>
      </c>
      <c r="AA147" s="7">
        <f>'11.4.2019'!I3</f>
        <v>0</v>
      </c>
      <c r="AB147" s="7">
        <f>'12.4.2019'!I3</f>
        <v>-1</v>
      </c>
      <c r="AC147" s="7">
        <f>'13.4.2019'!I3</f>
        <v>-2</v>
      </c>
      <c r="AD147" s="7">
        <f>'14.4.2019'!I3</f>
        <v>0</v>
      </c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</sheetData>
  <mergeCells count="2">
    <mergeCell ref="AT1:BB1"/>
    <mergeCell ref="AO143:AR145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5"/>
  <sheetViews>
    <sheetView workbookViewId="0">
      <selection activeCell="O20" sqref="O20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43551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5</v>
      </c>
      <c r="I2" s="25">
        <v>1</v>
      </c>
      <c r="J2" s="26"/>
      <c r="L2" s="27" t="s">
        <v>16</v>
      </c>
      <c r="M2" s="96" t="s">
        <v>39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0.33333333333333331</v>
      </c>
      <c r="D3" s="97"/>
      <c r="E3"/>
      <c r="F3"/>
      <c r="G3" s="28" t="s">
        <v>18</v>
      </c>
      <c r="H3" s="29">
        <v>7</v>
      </c>
      <c r="I3" s="30">
        <v>0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 t="e">
        <f t="shared" ref="B56:I56" si="7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t="shared" ref="V56:AC56" si="9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 t="e">
        <f t="shared" ref="B60:I60" si="12">B59/$B$61</f>
        <v>#DIV/0!</v>
      </c>
      <c r="C60" s="61" t="e">
        <f t="shared" si="12"/>
        <v>#DIV/0!</v>
      </c>
      <c r="D60" s="61" t="e">
        <f t="shared" si="12"/>
        <v>#DIV/0!</v>
      </c>
      <c r="E60" s="61" t="e">
        <f t="shared" si="12"/>
        <v>#DIV/0!</v>
      </c>
      <c r="F60" s="61" t="e">
        <f t="shared" si="12"/>
        <v>#DIV/0!</v>
      </c>
      <c r="G60" s="61" t="e">
        <f t="shared" si="12"/>
        <v>#DIV/0!</v>
      </c>
      <c r="H60" s="61" t="e">
        <f t="shared" si="12"/>
        <v>#DIV/0!</v>
      </c>
      <c r="I60" s="62" t="e">
        <f t="shared" si="12"/>
        <v>#DIV/0!</v>
      </c>
      <c r="J60" s="69"/>
    </row>
    <row r="61" spans="1:4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'26.3.2019'!B64+B61</f>
        <v>494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65"/>
  <sheetViews>
    <sheetView topLeftCell="A41" workbookViewId="0">
      <selection activeCell="B37" sqref="B37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43552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/>
      <c r="I2" s="25"/>
      <c r="J2" s="26"/>
      <c r="L2" s="27" t="s">
        <v>16</v>
      </c>
      <c r="M2" s="96" t="s">
        <v>37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102">
        <v>0.35416666666666669</v>
      </c>
      <c r="D3" s="101"/>
      <c r="E3"/>
      <c r="F3"/>
      <c r="G3" s="28" t="s">
        <v>18</v>
      </c>
      <c r="H3" s="29"/>
      <c r="I3" s="30"/>
      <c r="J3" s="31"/>
      <c r="L3" s="32" t="s">
        <v>19</v>
      </c>
      <c r="M3" s="98" t="s">
        <v>42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1</v>
      </c>
      <c r="M14" s="76"/>
      <c r="N14" s="76"/>
      <c r="O14" s="76"/>
      <c r="P14" s="76"/>
      <c r="Q14" s="76"/>
      <c r="R14" s="76"/>
      <c r="S14" s="82"/>
      <c r="T14" s="41">
        <f t="shared" si="1"/>
        <v>1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1</v>
      </c>
      <c r="C36" s="79"/>
      <c r="D36" s="79"/>
      <c r="E36" s="79"/>
      <c r="F36" s="79"/>
      <c r="G36" s="79"/>
      <c r="H36" s="79"/>
      <c r="I36" s="79"/>
      <c r="J36" s="41">
        <f t="shared" si="0"/>
        <v>1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1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1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1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3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3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'27.3.2019'!B64+B61</f>
        <v>497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65"/>
  <sheetViews>
    <sheetView topLeftCell="A39" workbookViewId="0">
      <selection activeCell="D7" sqref="D7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43552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9</v>
      </c>
      <c r="I2" s="25">
        <v>1</v>
      </c>
      <c r="J2" s="26"/>
      <c r="L2" s="27" t="s">
        <v>16</v>
      </c>
      <c r="M2" s="96" t="s">
        <v>43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0.29166666666666669</v>
      </c>
      <c r="D3" s="97"/>
      <c r="E3"/>
      <c r="F3"/>
      <c r="G3" s="28" t="s">
        <v>18</v>
      </c>
      <c r="H3" s="29">
        <v>10</v>
      </c>
      <c r="I3" s="30">
        <v>-2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2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2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1</v>
      </c>
      <c r="M6" s="79"/>
      <c r="N6" s="79"/>
      <c r="O6" s="79"/>
      <c r="P6" s="79"/>
      <c r="Q6" s="79"/>
      <c r="R6" s="79"/>
      <c r="S6" s="80"/>
      <c r="T6" s="41">
        <f t="shared" si="1"/>
        <v>1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2</v>
      </c>
      <c r="C9" s="79"/>
      <c r="D9" s="79"/>
      <c r="E9" s="79"/>
      <c r="F9" s="79"/>
      <c r="G9" s="79"/>
      <c r="H9" s="79"/>
      <c r="I9" s="79"/>
      <c r="J9" s="41">
        <f t="shared" si="0"/>
        <v>2</v>
      </c>
      <c r="K9" s="78">
        <v>5</v>
      </c>
      <c r="L9" s="79">
        <v>1</v>
      </c>
      <c r="M9" s="79"/>
      <c r="N9" s="79"/>
      <c r="O9" s="79"/>
      <c r="P9" s="79"/>
      <c r="Q9" s="79"/>
      <c r="R9" s="79"/>
      <c r="S9" s="80"/>
      <c r="T9" s="41">
        <f t="shared" si="1"/>
        <v>1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5</v>
      </c>
      <c r="C10" s="79"/>
      <c r="D10" s="79"/>
      <c r="E10" s="79"/>
      <c r="F10" s="79"/>
      <c r="G10" s="79"/>
      <c r="H10" s="79"/>
      <c r="I10" s="79"/>
      <c r="J10" s="41">
        <f t="shared" si="0"/>
        <v>5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1</v>
      </c>
      <c r="M11" s="76"/>
      <c r="N11" s="76"/>
      <c r="O11" s="76"/>
      <c r="P11" s="76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1</v>
      </c>
      <c r="M13" s="76"/>
      <c r="N13" s="76"/>
      <c r="O13" s="76"/>
      <c r="P13" s="76"/>
      <c r="Q13" s="76"/>
      <c r="R13" s="76"/>
      <c r="S13" s="82"/>
      <c r="T13" s="41">
        <f t="shared" si="1"/>
        <v>1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1</v>
      </c>
      <c r="M15" s="83"/>
      <c r="N15" s="83"/>
      <c r="O15" s="83"/>
      <c r="P15" s="83"/>
      <c r="Q15" s="83"/>
      <c r="R15" s="83"/>
      <c r="S15" s="84"/>
      <c r="T15" s="41">
        <f t="shared" si="1"/>
        <v>1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2</v>
      </c>
      <c r="C31" s="79"/>
      <c r="D31" s="79"/>
      <c r="E31" s="79"/>
      <c r="F31" s="79"/>
      <c r="G31" s="79"/>
      <c r="H31" s="79"/>
      <c r="I31" s="79"/>
      <c r="J31" s="41">
        <f t="shared" si="0"/>
        <v>2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2</v>
      </c>
      <c r="W37" s="76"/>
      <c r="X37" s="76"/>
      <c r="Y37" s="76"/>
      <c r="Z37" s="76"/>
      <c r="AA37" s="76"/>
      <c r="AB37" s="76"/>
      <c r="AC37" s="82"/>
      <c r="AD37" s="41">
        <f t="shared" si="2"/>
        <v>2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2</v>
      </c>
      <c r="C39" s="79"/>
      <c r="D39" s="79"/>
      <c r="E39" s="79"/>
      <c r="F39" s="79"/>
      <c r="G39" s="79"/>
      <c r="H39" s="79"/>
      <c r="I39" s="79"/>
      <c r="J39" s="41">
        <f t="shared" si="0"/>
        <v>2</v>
      </c>
      <c r="K39" s="47"/>
      <c r="S39" s="48"/>
      <c r="T39" s="48"/>
      <c r="U39" s="49">
        <v>35</v>
      </c>
      <c r="V39" s="24">
        <v>1</v>
      </c>
      <c r="W39" s="76"/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1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13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7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3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13</v>
      </c>
      <c r="C57" s="66"/>
      <c r="D57" s="66"/>
      <c r="E57" s="66"/>
      <c r="F57" s="66"/>
      <c r="G57" s="66"/>
      <c r="H57" s="66"/>
      <c r="I57" s="67"/>
      <c r="J57" s="68">
        <f>SUM(J5:J54)-SUM(B55:I55)</f>
        <v>-1</v>
      </c>
      <c r="K57" s="64"/>
      <c r="L57" s="65">
        <f>SUM(L55:S55)</f>
        <v>7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3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23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23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'28.3.2019'!B64+B61</f>
        <v>520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65"/>
  <sheetViews>
    <sheetView topLeftCell="A20" workbookViewId="0">
      <selection activeCell="B42" sqref="B4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43554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12</v>
      </c>
      <c r="I2" s="25">
        <v>2</v>
      </c>
      <c r="J2" s="26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0.33333333333333331</v>
      </c>
      <c r="D3" s="97"/>
      <c r="E3"/>
      <c r="F3"/>
      <c r="G3" s="28" t="s">
        <v>18</v>
      </c>
      <c r="H3" s="29">
        <v>13</v>
      </c>
      <c r="I3" s="30">
        <v>0</v>
      </c>
      <c r="J3" s="31"/>
      <c r="L3" s="32" t="s">
        <v>19</v>
      </c>
      <c r="M3" s="98" t="s">
        <v>44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1</v>
      </c>
      <c r="C14" s="79"/>
      <c r="D14" s="79"/>
      <c r="E14" s="79"/>
      <c r="F14" s="79"/>
      <c r="G14" s="79"/>
      <c r="H14" s="79"/>
      <c r="I14" s="79"/>
      <c r="J14" s="41">
        <f t="shared" si="0"/>
        <v>1</v>
      </c>
      <c r="K14" s="81">
        <v>10</v>
      </c>
      <c r="L14" s="76">
        <v>1</v>
      </c>
      <c r="M14" s="76"/>
      <c r="N14" s="76"/>
      <c r="O14" s="76"/>
      <c r="P14" s="76"/>
      <c r="Q14" s="76"/>
      <c r="R14" s="76"/>
      <c r="S14" s="82"/>
      <c r="T14" s="41">
        <f t="shared" si="1"/>
        <v>1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1</v>
      </c>
      <c r="C26" s="79"/>
      <c r="D26" s="79"/>
      <c r="E26" s="79"/>
      <c r="F26" s="79"/>
      <c r="G26" s="79"/>
      <c r="H26" s="79"/>
      <c r="I26" s="79"/>
      <c r="J26" s="41">
        <f t="shared" si="0"/>
        <v>1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1</v>
      </c>
      <c r="C36" s="79"/>
      <c r="D36" s="79"/>
      <c r="E36" s="79"/>
      <c r="F36" s="79"/>
      <c r="G36" s="79"/>
      <c r="H36" s="79"/>
      <c r="I36" s="79"/>
      <c r="J36" s="41">
        <f t="shared" si="0"/>
        <v>1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1</v>
      </c>
      <c r="C37" s="79"/>
      <c r="D37" s="79"/>
      <c r="E37" s="79"/>
      <c r="F37" s="79"/>
      <c r="G37" s="79"/>
      <c r="H37" s="79"/>
      <c r="I37" s="79"/>
      <c r="J37" s="41">
        <f t="shared" si="0"/>
        <v>1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1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5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1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 t="e">
        <f t="shared" ref="V56:AC56" si="9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5</v>
      </c>
      <c r="C57" s="66"/>
      <c r="D57" s="66"/>
      <c r="E57" s="66"/>
      <c r="F57" s="66"/>
      <c r="G57" s="66"/>
      <c r="H57" s="66"/>
      <c r="I57" s="67"/>
      <c r="J57" s="68">
        <f>SUM(J5:J54)-SUM(B55:I55)</f>
        <v>-1</v>
      </c>
      <c r="K57" s="64"/>
      <c r="L57" s="65">
        <f>SUM(L55:S55)</f>
        <v>1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6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6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'29.3.2019'!B64+B61</f>
        <v>526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65"/>
  <sheetViews>
    <sheetView topLeftCell="L1" workbookViewId="0">
      <selection activeCell="L8" sqref="L8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43555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15</v>
      </c>
      <c r="I2" s="25">
        <v>-2</v>
      </c>
      <c r="J2" s="26"/>
      <c r="L2" s="27" t="s">
        <v>16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5">
      <c r="B3" s="28" t="s">
        <v>17</v>
      </c>
      <c r="C3" s="97">
        <v>0.30208333333333331</v>
      </c>
      <c r="D3" s="97"/>
      <c r="E3"/>
      <c r="F3"/>
      <c r="G3" s="28" t="s">
        <v>18</v>
      </c>
      <c r="H3" s="29">
        <v>17</v>
      </c>
      <c r="I3" s="30">
        <v>-0.5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1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1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1</v>
      </c>
      <c r="C6" s="79"/>
      <c r="D6" s="79"/>
      <c r="E6" s="79"/>
      <c r="F6" s="79"/>
      <c r="G6" s="79"/>
      <c r="H6" s="79"/>
      <c r="I6" s="79"/>
      <c r="J6" s="41">
        <f t="shared" si="0"/>
        <v>1</v>
      </c>
      <c r="K6" s="78">
        <v>2</v>
      </c>
      <c r="L6" s="79">
        <v>1</v>
      </c>
      <c r="M6" s="79"/>
      <c r="N6" s="79"/>
      <c r="O6" s="79"/>
      <c r="P6" s="79"/>
      <c r="Q6" s="79"/>
      <c r="R6" s="79"/>
      <c r="S6" s="80"/>
      <c r="T6" s="41">
        <f t="shared" si="1"/>
        <v>1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4</v>
      </c>
      <c r="C8" s="79"/>
      <c r="D8" s="79"/>
      <c r="E8" s="79"/>
      <c r="F8" s="79"/>
      <c r="G8" s="79"/>
      <c r="H8" s="79"/>
      <c r="I8" s="79"/>
      <c r="J8" s="41">
        <f t="shared" si="0"/>
        <v>4</v>
      </c>
      <c r="K8" s="78">
        <v>4</v>
      </c>
      <c r="L8" s="79">
        <v>1</v>
      </c>
      <c r="M8" s="79"/>
      <c r="N8" s="79"/>
      <c r="O8" s="79"/>
      <c r="P8" s="79"/>
      <c r="Q8" s="79"/>
      <c r="R8" s="79"/>
      <c r="S8" s="80"/>
      <c r="T8" s="41">
        <f t="shared" si="1"/>
        <v>1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1</v>
      </c>
      <c r="C9" s="79"/>
      <c r="D9" s="79"/>
      <c r="E9" s="79"/>
      <c r="F9" s="79"/>
      <c r="G9" s="79"/>
      <c r="H9" s="79"/>
      <c r="I9" s="79"/>
      <c r="J9" s="41">
        <f t="shared" si="0"/>
        <v>1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8</v>
      </c>
      <c r="C11" s="79"/>
      <c r="D11" s="79"/>
      <c r="E11" s="79"/>
      <c r="F11" s="79"/>
      <c r="G11" s="79"/>
      <c r="H11" s="79"/>
      <c r="I11" s="79"/>
      <c r="J11" s="41">
        <f t="shared" si="0"/>
        <v>8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6</v>
      </c>
      <c r="C12" s="79"/>
      <c r="D12" s="79"/>
      <c r="E12" s="79"/>
      <c r="F12" s="79"/>
      <c r="G12" s="79"/>
      <c r="H12" s="79"/>
      <c r="I12" s="79"/>
      <c r="J12" s="41">
        <f t="shared" si="0"/>
        <v>6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2</v>
      </c>
      <c r="C13" s="79"/>
      <c r="D13" s="79"/>
      <c r="E13" s="79"/>
      <c r="F13" s="79"/>
      <c r="G13" s="79"/>
      <c r="H13" s="79"/>
      <c r="I13" s="79"/>
      <c r="J13" s="41">
        <f t="shared" si="0"/>
        <v>2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2</v>
      </c>
      <c r="C14" s="79"/>
      <c r="D14" s="79"/>
      <c r="E14" s="79"/>
      <c r="F14" s="79"/>
      <c r="G14" s="79"/>
      <c r="H14" s="79"/>
      <c r="I14" s="79"/>
      <c r="J14" s="41">
        <f t="shared" si="0"/>
        <v>2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>
        <v>1</v>
      </c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1</v>
      </c>
      <c r="C24" s="79"/>
      <c r="D24" s="79"/>
      <c r="E24" s="79"/>
      <c r="F24" s="79"/>
      <c r="G24" s="79"/>
      <c r="H24" s="79"/>
      <c r="I24" s="79"/>
      <c r="J24" s="41">
        <f t="shared" si="0"/>
        <v>1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1</v>
      </c>
      <c r="W29" s="76"/>
      <c r="X29" s="76"/>
      <c r="Y29" s="76"/>
      <c r="Z29" s="76"/>
      <c r="AA29" s="76"/>
      <c r="AB29" s="76"/>
      <c r="AC29" s="82"/>
      <c r="AD29" s="41">
        <f t="shared" si="2"/>
        <v>1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1</v>
      </c>
      <c r="W30" s="76"/>
      <c r="X30" s="76"/>
      <c r="Y30" s="76"/>
      <c r="Z30" s="76"/>
      <c r="AA30" s="76"/>
      <c r="AB30" s="76"/>
      <c r="AC30" s="82"/>
      <c r="AD30" s="41">
        <f t="shared" si="2"/>
        <v>1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5</v>
      </c>
      <c r="W31" s="76"/>
      <c r="X31" s="76"/>
      <c r="Y31" s="83"/>
      <c r="Z31" s="76"/>
      <c r="AA31" s="76"/>
      <c r="AB31" s="76"/>
      <c r="AC31" s="82"/>
      <c r="AD31" s="41">
        <f t="shared" si="2"/>
        <v>5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</v>
      </c>
      <c r="W33" s="76"/>
      <c r="X33" s="76"/>
      <c r="Y33" s="76"/>
      <c r="Z33" s="76"/>
      <c r="AA33" s="76"/>
      <c r="AB33" s="76"/>
      <c r="AC33" s="82"/>
      <c r="AD33" s="41">
        <f t="shared" si="2"/>
        <v>1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1</v>
      </c>
      <c r="W34" s="76"/>
      <c r="X34" s="76"/>
      <c r="Y34" s="76"/>
      <c r="Z34" s="76"/>
      <c r="AA34" s="76"/>
      <c r="AB34" s="76"/>
      <c r="AC34" s="82"/>
      <c r="AD34" s="41">
        <f t="shared" si="2"/>
        <v>1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2</v>
      </c>
      <c r="W35" s="76"/>
      <c r="X35" s="76"/>
      <c r="Y35" s="76"/>
      <c r="Z35" s="76"/>
      <c r="AA35" s="76"/>
      <c r="AB35" s="76"/>
      <c r="AC35" s="82"/>
      <c r="AD35" s="41">
        <f t="shared" si="2"/>
        <v>2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5</v>
      </c>
      <c r="W37" s="76"/>
      <c r="X37" s="76"/>
      <c r="Y37" s="76"/>
      <c r="Z37" s="76"/>
      <c r="AA37" s="76"/>
      <c r="AB37" s="76"/>
      <c r="AC37" s="82"/>
      <c r="AD37" s="41">
        <f t="shared" si="2"/>
        <v>5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1</v>
      </c>
      <c r="C38" s="79"/>
      <c r="D38" s="79"/>
      <c r="E38" s="79"/>
      <c r="F38" s="79"/>
      <c r="G38" s="79"/>
      <c r="H38" s="79"/>
      <c r="I38" s="79"/>
      <c r="J38" s="41">
        <f t="shared" si="0"/>
        <v>1</v>
      </c>
      <c r="K38" s="47"/>
      <c r="S38" s="48"/>
      <c r="T38" s="48"/>
      <c r="U38" s="49">
        <v>34</v>
      </c>
      <c r="V38" s="24">
        <v>1</v>
      </c>
      <c r="W38" s="76"/>
      <c r="X38" s="76"/>
      <c r="Y38" s="76"/>
      <c r="Z38" s="76"/>
      <c r="AA38" s="76"/>
      <c r="AB38" s="76"/>
      <c r="AC38" s="82"/>
      <c r="AD38" s="41">
        <f t="shared" si="2"/>
        <v>1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1</v>
      </c>
      <c r="C39" s="79"/>
      <c r="D39" s="79"/>
      <c r="E39" s="79"/>
      <c r="F39" s="79"/>
      <c r="G39" s="79"/>
      <c r="H39" s="79"/>
      <c r="I39" s="79"/>
      <c r="J39" s="41">
        <f t="shared" si="0"/>
        <v>1</v>
      </c>
      <c r="K39" s="47"/>
      <c r="S39" s="48"/>
      <c r="T39" s="48"/>
      <c r="U39" s="49">
        <v>35</v>
      </c>
      <c r="V39" s="24">
        <v>2</v>
      </c>
      <c r="W39" s="76"/>
      <c r="X39" s="76"/>
      <c r="Y39" s="76"/>
      <c r="Z39" s="76"/>
      <c r="AA39" s="76"/>
      <c r="AB39" s="76"/>
      <c r="AC39" s="82"/>
      <c r="AD39" s="41">
        <f t="shared" si="2"/>
        <v>2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1</v>
      </c>
      <c r="W40" s="76"/>
      <c r="X40" s="76"/>
      <c r="Y40" s="76"/>
      <c r="Z40" s="76"/>
      <c r="AA40" s="76"/>
      <c r="AB40" s="76"/>
      <c r="AC40" s="82"/>
      <c r="AD40" s="41">
        <f t="shared" si="2"/>
        <v>1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1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29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2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21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1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0.95454545454545459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4.5454545454545456E-2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29</v>
      </c>
      <c r="C57" s="66"/>
      <c r="D57" s="66"/>
      <c r="E57" s="66"/>
      <c r="F57" s="66"/>
      <c r="G57" s="66"/>
      <c r="H57" s="66"/>
      <c r="I57" s="67"/>
      <c r="J57" s="68">
        <f>SUM(J5:J54)-SUM(B55:I55)</f>
        <v>-1</v>
      </c>
      <c r="K57" s="64"/>
      <c r="L57" s="65">
        <f>SUM(L55:S55)</f>
        <v>2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52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1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0.98113207547169812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1.8867924528301886E-2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53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'30.3.2019'!B64+B61</f>
        <v>579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65"/>
  <sheetViews>
    <sheetView topLeftCell="A41" workbookViewId="0">
      <selection activeCell="A2" sqref="A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43556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16</v>
      </c>
      <c r="I2" s="25">
        <v>-2</v>
      </c>
      <c r="J2" s="26"/>
      <c r="L2" s="27" t="s">
        <v>16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5">
      <c r="B3" s="28" t="s">
        <v>17</v>
      </c>
      <c r="C3" s="97">
        <v>0.32291666666666669</v>
      </c>
      <c r="D3" s="97"/>
      <c r="E3"/>
      <c r="F3"/>
      <c r="G3" s="28" t="s">
        <v>18</v>
      </c>
      <c r="H3" s="29">
        <v>17</v>
      </c>
      <c r="I3" s="30">
        <v>-0.5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2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2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5</v>
      </c>
      <c r="C6" s="79"/>
      <c r="D6" s="79"/>
      <c r="E6" s="79"/>
      <c r="F6" s="79"/>
      <c r="G6" s="79"/>
      <c r="H6" s="79"/>
      <c r="I6" s="79"/>
      <c r="J6" s="41">
        <f t="shared" si="0"/>
        <v>5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4</v>
      </c>
      <c r="W6" s="24"/>
      <c r="X6" s="24"/>
      <c r="Y6" s="24"/>
      <c r="Z6" s="24"/>
      <c r="AA6" s="24"/>
      <c r="AB6" s="24"/>
      <c r="AC6" s="25"/>
      <c r="AD6" s="41">
        <f t="shared" si="2"/>
        <v>4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12</v>
      </c>
      <c r="C7" s="79"/>
      <c r="D7" s="79"/>
      <c r="E7" s="79"/>
      <c r="F7" s="79"/>
      <c r="G7" s="79"/>
      <c r="H7" s="79"/>
      <c r="I7" s="79"/>
      <c r="J7" s="41">
        <f t="shared" si="0"/>
        <v>12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1</v>
      </c>
      <c r="C8" s="79"/>
      <c r="D8" s="79"/>
      <c r="E8" s="79"/>
      <c r="F8" s="79"/>
      <c r="G8" s="79"/>
      <c r="H8" s="79"/>
      <c r="I8" s="79"/>
      <c r="J8" s="41">
        <f t="shared" si="0"/>
        <v>1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5</v>
      </c>
      <c r="W8" s="24"/>
      <c r="X8" s="24"/>
      <c r="Y8" s="24"/>
      <c r="Z8" s="24"/>
      <c r="AA8" s="24"/>
      <c r="AB8" s="24"/>
      <c r="AC8" s="25"/>
      <c r="AD8" s="41">
        <f t="shared" si="2"/>
        <v>5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3</v>
      </c>
      <c r="C9" s="79"/>
      <c r="D9" s="79"/>
      <c r="E9" s="79"/>
      <c r="F9" s="79"/>
      <c r="G9" s="79"/>
      <c r="H9" s="79"/>
      <c r="I9" s="79"/>
      <c r="J9" s="41">
        <f t="shared" si="0"/>
        <v>3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2</v>
      </c>
      <c r="W9" s="24"/>
      <c r="X9" s="24"/>
      <c r="Y9" s="24"/>
      <c r="Z9" s="24"/>
      <c r="AA9" s="24"/>
      <c r="AB9" s="24"/>
      <c r="AC9" s="25"/>
      <c r="AD9" s="41">
        <f t="shared" si="2"/>
        <v>2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8</v>
      </c>
      <c r="C10" s="79"/>
      <c r="D10" s="79"/>
      <c r="E10" s="79"/>
      <c r="F10" s="79"/>
      <c r="G10" s="79"/>
      <c r="H10" s="79"/>
      <c r="I10" s="79"/>
      <c r="J10" s="41">
        <f t="shared" si="0"/>
        <v>8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3</v>
      </c>
      <c r="W10" s="24"/>
      <c r="X10" s="24"/>
      <c r="Y10" s="24"/>
      <c r="Z10" s="24"/>
      <c r="AA10" s="24"/>
      <c r="AB10" s="24"/>
      <c r="AC10" s="25"/>
      <c r="AD10" s="41">
        <f t="shared" si="2"/>
        <v>3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21</v>
      </c>
      <c r="C11" s="79"/>
      <c r="D11" s="79"/>
      <c r="E11" s="79"/>
      <c r="F11" s="79"/>
      <c r="G11" s="79"/>
      <c r="H11" s="79"/>
      <c r="I11" s="79"/>
      <c r="J11" s="41">
        <f t="shared" si="0"/>
        <v>21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8</v>
      </c>
      <c r="W11" s="24"/>
      <c r="X11" s="24"/>
      <c r="Y11" s="24"/>
      <c r="Z11" s="24"/>
      <c r="AA11" s="24"/>
      <c r="AB11" s="24"/>
      <c r="AC11" s="25"/>
      <c r="AD11" s="41">
        <f t="shared" si="2"/>
        <v>8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12</v>
      </c>
      <c r="C12" s="79"/>
      <c r="D12" s="79"/>
      <c r="E12" s="79"/>
      <c r="F12" s="79"/>
      <c r="G12" s="79"/>
      <c r="H12" s="79"/>
      <c r="I12" s="79"/>
      <c r="J12" s="41">
        <f t="shared" si="0"/>
        <v>12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2</v>
      </c>
      <c r="W12" s="24"/>
      <c r="X12" s="24"/>
      <c r="Y12" s="24"/>
      <c r="Z12" s="24"/>
      <c r="AA12" s="24"/>
      <c r="AB12" s="24"/>
      <c r="AC12" s="25"/>
      <c r="AD12" s="41">
        <f t="shared" si="2"/>
        <v>2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16</v>
      </c>
      <c r="C13" s="79"/>
      <c r="D13" s="79"/>
      <c r="E13" s="79"/>
      <c r="F13" s="79"/>
      <c r="G13" s="79"/>
      <c r="H13" s="79"/>
      <c r="I13" s="79"/>
      <c r="J13" s="41">
        <f t="shared" si="0"/>
        <v>16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4</v>
      </c>
      <c r="W13" s="24"/>
      <c r="X13" s="24"/>
      <c r="Y13" s="24"/>
      <c r="Z13" s="24"/>
      <c r="AA13" s="24"/>
      <c r="AB13" s="24"/>
      <c r="AC13" s="25"/>
      <c r="AD13" s="41">
        <f t="shared" si="2"/>
        <v>4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5</v>
      </c>
      <c r="C14" s="79"/>
      <c r="D14" s="79"/>
      <c r="E14" s="79"/>
      <c r="F14" s="79"/>
      <c r="G14" s="79"/>
      <c r="H14" s="79"/>
      <c r="I14" s="79"/>
      <c r="J14" s="41">
        <f t="shared" si="0"/>
        <v>5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2</v>
      </c>
      <c r="W14" s="24"/>
      <c r="X14" s="24"/>
      <c r="Y14" s="24"/>
      <c r="Z14" s="24"/>
      <c r="AA14" s="24"/>
      <c r="AB14" s="24"/>
      <c r="AC14" s="25"/>
      <c r="AD14" s="41">
        <f t="shared" si="2"/>
        <v>2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8</v>
      </c>
      <c r="C15" s="79"/>
      <c r="D15" s="79"/>
      <c r="E15" s="79"/>
      <c r="F15" s="79"/>
      <c r="G15" s="79"/>
      <c r="H15" s="79"/>
      <c r="I15" s="79"/>
      <c r="J15" s="41">
        <f t="shared" si="0"/>
        <v>8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3</v>
      </c>
      <c r="C21" s="79"/>
      <c r="D21" s="79"/>
      <c r="E21" s="79"/>
      <c r="F21" s="79"/>
      <c r="G21" s="79"/>
      <c r="H21" s="79"/>
      <c r="I21" s="79"/>
      <c r="J21" s="41">
        <f t="shared" si="0"/>
        <v>3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</v>
      </c>
      <c r="C22" s="79"/>
      <c r="D22" s="79"/>
      <c r="E22" s="79"/>
      <c r="F22" s="79"/>
      <c r="G22" s="79"/>
      <c r="H22" s="79"/>
      <c r="I22" s="79"/>
      <c r="J22" s="41">
        <f t="shared" si="0"/>
        <v>1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2</v>
      </c>
      <c r="C23" s="79"/>
      <c r="D23" s="79"/>
      <c r="E23" s="79"/>
      <c r="F23" s="79"/>
      <c r="G23" s="79"/>
      <c r="H23" s="79"/>
      <c r="I23" s="79"/>
      <c r="J23" s="41">
        <f t="shared" si="0"/>
        <v>2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7</v>
      </c>
      <c r="C24" s="79"/>
      <c r="D24" s="79"/>
      <c r="E24" s="79"/>
      <c r="F24" s="79"/>
      <c r="G24" s="79"/>
      <c r="H24" s="79"/>
      <c r="I24" s="79"/>
      <c r="J24" s="41">
        <f t="shared" si="0"/>
        <v>7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4</v>
      </c>
      <c r="W24" s="24"/>
      <c r="X24" s="24"/>
      <c r="Y24" s="24"/>
      <c r="Z24" s="24"/>
      <c r="AA24" s="24"/>
      <c r="AB24" s="24"/>
      <c r="AC24" s="25"/>
      <c r="AD24" s="41">
        <f t="shared" si="2"/>
        <v>4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5</v>
      </c>
      <c r="C25" s="79"/>
      <c r="D25" s="79"/>
      <c r="E25" s="79"/>
      <c r="F25" s="79"/>
      <c r="G25" s="79"/>
      <c r="H25" s="79"/>
      <c r="I25" s="79"/>
      <c r="J25" s="41">
        <f t="shared" si="0"/>
        <v>5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1</v>
      </c>
      <c r="W25" s="24"/>
      <c r="X25" s="24"/>
      <c r="Y25" s="24"/>
      <c r="Z25" s="24"/>
      <c r="AA25" s="24"/>
      <c r="AB25" s="24"/>
      <c r="AC25" s="25"/>
      <c r="AD25" s="41">
        <f t="shared" si="2"/>
        <v>1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1</v>
      </c>
      <c r="C26" s="79"/>
      <c r="D26" s="79"/>
      <c r="E26" s="79"/>
      <c r="F26" s="79"/>
      <c r="G26" s="79"/>
      <c r="H26" s="79"/>
      <c r="I26" s="79"/>
      <c r="J26" s="41">
        <f t="shared" si="0"/>
        <v>1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2</v>
      </c>
      <c r="C27" s="79"/>
      <c r="D27" s="79"/>
      <c r="E27" s="79"/>
      <c r="F27" s="79"/>
      <c r="G27" s="79"/>
      <c r="H27" s="79"/>
      <c r="I27" s="79"/>
      <c r="J27" s="41">
        <f t="shared" si="0"/>
        <v>2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5</v>
      </c>
      <c r="C28" s="79"/>
      <c r="D28" s="79"/>
      <c r="E28" s="79"/>
      <c r="F28" s="79"/>
      <c r="G28" s="79"/>
      <c r="H28" s="79"/>
      <c r="I28" s="79"/>
      <c r="J28" s="41">
        <f t="shared" si="0"/>
        <v>5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3</v>
      </c>
      <c r="C29" s="79"/>
      <c r="D29" s="79"/>
      <c r="E29" s="79"/>
      <c r="F29" s="79"/>
      <c r="G29" s="79"/>
      <c r="H29" s="79"/>
      <c r="I29" s="79"/>
      <c r="J29" s="41">
        <f t="shared" si="0"/>
        <v>3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2</v>
      </c>
      <c r="W29" s="76"/>
      <c r="X29" s="76"/>
      <c r="Y29" s="76"/>
      <c r="Z29" s="76"/>
      <c r="AA29" s="76"/>
      <c r="AB29" s="76"/>
      <c r="AC29" s="82"/>
      <c r="AD29" s="41">
        <f t="shared" si="2"/>
        <v>2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2</v>
      </c>
      <c r="C30" s="79"/>
      <c r="D30" s="79"/>
      <c r="E30" s="79"/>
      <c r="F30" s="79"/>
      <c r="G30" s="79"/>
      <c r="H30" s="79"/>
      <c r="I30" s="79"/>
      <c r="J30" s="41">
        <f t="shared" si="0"/>
        <v>2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4</v>
      </c>
      <c r="C31" s="79"/>
      <c r="D31" s="79"/>
      <c r="E31" s="79"/>
      <c r="F31" s="79"/>
      <c r="G31" s="79"/>
      <c r="H31" s="79"/>
      <c r="I31" s="79"/>
      <c r="J31" s="41">
        <f t="shared" si="0"/>
        <v>4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4</v>
      </c>
      <c r="W31" s="76"/>
      <c r="X31" s="76"/>
      <c r="Y31" s="83"/>
      <c r="Z31" s="76"/>
      <c r="AA31" s="76"/>
      <c r="AB31" s="76"/>
      <c r="AC31" s="82"/>
      <c r="AD31" s="41">
        <f t="shared" si="2"/>
        <v>4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16</v>
      </c>
      <c r="W32" s="76"/>
      <c r="X32" s="76"/>
      <c r="Y32" s="76"/>
      <c r="Z32" s="76"/>
      <c r="AA32" s="76"/>
      <c r="AB32" s="76"/>
      <c r="AC32" s="82"/>
      <c r="AD32" s="41">
        <f t="shared" si="2"/>
        <v>16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21</v>
      </c>
      <c r="W33" s="76"/>
      <c r="X33" s="76"/>
      <c r="Y33" s="76"/>
      <c r="Z33" s="76">
        <v>1</v>
      </c>
      <c r="AA33" s="76"/>
      <c r="AB33" s="76"/>
      <c r="AC33" s="82"/>
      <c r="AD33" s="41">
        <f t="shared" si="2"/>
        <v>22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2</v>
      </c>
      <c r="C34" s="79"/>
      <c r="D34" s="79"/>
      <c r="E34" s="79"/>
      <c r="F34" s="79"/>
      <c r="G34" s="79"/>
      <c r="H34" s="79"/>
      <c r="I34" s="79"/>
      <c r="J34" s="41">
        <f t="shared" si="0"/>
        <v>2</v>
      </c>
      <c r="K34" s="47"/>
      <c r="S34" s="48"/>
      <c r="T34" s="48"/>
      <c r="U34" s="49">
        <v>30</v>
      </c>
      <c r="V34" s="24">
        <v>14</v>
      </c>
      <c r="W34" s="76"/>
      <c r="X34" s="76"/>
      <c r="Y34" s="76"/>
      <c r="Z34" s="76"/>
      <c r="AA34" s="76"/>
      <c r="AB34" s="76"/>
      <c r="AC34" s="82"/>
      <c r="AD34" s="41">
        <f t="shared" si="2"/>
        <v>14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8</v>
      </c>
      <c r="W35" s="76"/>
      <c r="X35" s="76"/>
      <c r="Y35" s="76"/>
      <c r="Z35" s="76"/>
      <c r="AA35" s="76"/>
      <c r="AB35" s="76"/>
      <c r="AC35" s="82"/>
      <c r="AD35" s="41">
        <f t="shared" si="2"/>
        <v>8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1</v>
      </c>
      <c r="C36" s="79"/>
      <c r="D36" s="79"/>
      <c r="E36" s="79"/>
      <c r="F36" s="79"/>
      <c r="G36" s="79"/>
      <c r="H36" s="79"/>
      <c r="I36" s="79"/>
      <c r="J36" s="41">
        <f t="shared" si="0"/>
        <v>1</v>
      </c>
      <c r="K36" s="47"/>
      <c r="S36" s="48"/>
      <c r="T36" s="48"/>
      <c r="U36" s="49">
        <v>32</v>
      </c>
      <c r="V36" s="24">
        <v>11</v>
      </c>
      <c r="W36" s="76"/>
      <c r="X36" s="76"/>
      <c r="Y36" s="76"/>
      <c r="Z36" s="76"/>
      <c r="AA36" s="76"/>
      <c r="AB36" s="76"/>
      <c r="AC36" s="82"/>
      <c r="AD36" s="41">
        <f t="shared" si="2"/>
        <v>11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9</v>
      </c>
      <c r="W37" s="76"/>
      <c r="X37" s="76"/>
      <c r="Y37" s="76"/>
      <c r="Z37" s="76"/>
      <c r="AA37" s="76"/>
      <c r="AB37" s="76"/>
      <c r="AC37" s="82"/>
      <c r="AD37" s="41">
        <f t="shared" si="2"/>
        <v>9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2</v>
      </c>
      <c r="C38" s="79"/>
      <c r="D38" s="79"/>
      <c r="E38" s="79"/>
      <c r="F38" s="79"/>
      <c r="G38" s="79"/>
      <c r="H38" s="79"/>
      <c r="I38" s="79"/>
      <c r="J38" s="41">
        <f t="shared" si="0"/>
        <v>2</v>
      </c>
      <c r="K38" s="47"/>
      <c r="S38" s="48"/>
      <c r="T38" s="48"/>
      <c r="U38" s="49">
        <v>34</v>
      </c>
      <c r="V38" s="24">
        <v>16</v>
      </c>
      <c r="W38" s="76"/>
      <c r="X38" s="76"/>
      <c r="Y38" s="76"/>
      <c r="Z38" s="76"/>
      <c r="AA38" s="76"/>
      <c r="AB38" s="76"/>
      <c r="AC38" s="82"/>
      <c r="AD38" s="41">
        <f t="shared" si="2"/>
        <v>16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1</v>
      </c>
      <c r="C39" s="79"/>
      <c r="D39" s="79"/>
      <c r="E39" s="79"/>
      <c r="F39" s="79"/>
      <c r="G39" s="79"/>
      <c r="H39" s="79"/>
      <c r="I39" s="79"/>
      <c r="J39" s="41">
        <f t="shared" si="0"/>
        <v>1</v>
      </c>
      <c r="K39" s="47"/>
      <c r="S39" s="48"/>
      <c r="T39" s="48"/>
      <c r="U39" s="49">
        <v>35</v>
      </c>
      <c r="V39" s="24">
        <v>4</v>
      </c>
      <c r="W39" s="76"/>
      <c r="X39" s="76"/>
      <c r="Y39" s="76"/>
      <c r="Z39" s="76"/>
      <c r="AA39" s="76"/>
      <c r="AB39" s="76"/>
      <c r="AC39" s="82"/>
      <c r="AD39" s="41">
        <f t="shared" si="2"/>
        <v>4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3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3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1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2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3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147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143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1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t="shared" ref="V56:AC56" si="9">V55/$V$57</f>
        <v>0.99305555555555558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6.9444444444444441E-3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147</v>
      </c>
      <c r="C57" s="66"/>
      <c r="D57" s="66"/>
      <c r="E57" s="66"/>
      <c r="F57" s="66"/>
      <c r="G57" s="66"/>
      <c r="H57" s="66"/>
      <c r="I57" s="67"/>
      <c r="J57" s="68">
        <f>SUM(J5:J54)-SUM(B55:I55)</f>
        <v>-12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144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290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1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0.99656357388316152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3.4364261168384879E-3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291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'31.3.2019'!B64+B61</f>
        <v>870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65"/>
  <sheetViews>
    <sheetView topLeftCell="A41" workbookViewId="0">
      <selection activeCell="W46" sqref="W46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43557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12</v>
      </c>
      <c r="I2" s="25">
        <v>-1</v>
      </c>
      <c r="J2" s="26"/>
      <c r="L2" s="27" t="s">
        <v>16</v>
      </c>
      <c r="M2" s="96" t="s">
        <v>31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0.3125</v>
      </c>
      <c r="D3" s="97"/>
      <c r="E3"/>
      <c r="F3"/>
      <c r="G3" s="28" t="s">
        <v>18</v>
      </c>
      <c r="H3" s="29">
        <v>12</v>
      </c>
      <c r="I3" s="30">
        <v>0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1</v>
      </c>
      <c r="C15" s="79"/>
      <c r="D15" s="79"/>
      <c r="E15" s="79"/>
      <c r="F15" s="79"/>
      <c r="G15" s="79"/>
      <c r="H15" s="79"/>
      <c r="I15" s="79"/>
      <c r="J15" s="41">
        <f t="shared" si="0"/>
        <v>1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1</v>
      </c>
      <c r="C27" s="79"/>
      <c r="D27" s="79"/>
      <c r="E27" s="79"/>
      <c r="F27" s="79"/>
      <c r="G27" s="79"/>
      <c r="H27" s="79"/>
      <c r="I27" s="79"/>
      <c r="J27" s="41">
        <f t="shared" si="0"/>
        <v>1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</v>
      </c>
      <c r="W33" s="76"/>
      <c r="X33" s="76"/>
      <c r="Y33" s="76"/>
      <c r="Z33" s="76"/>
      <c r="AA33" s="76"/>
      <c r="AB33" s="76"/>
      <c r="AC33" s="82"/>
      <c r="AD33" s="41">
        <f t="shared" si="2"/>
        <v>1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6</v>
      </c>
      <c r="W37" s="76"/>
      <c r="X37" s="76"/>
      <c r="Y37" s="76"/>
      <c r="Z37" s="76"/>
      <c r="AA37" s="76"/>
      <c r="AB37" s="76"/>
      <c r="AC37" s="82"/>
      <c r="AD37" s="41">
        <f t="shared" si="2"/>
        <v>6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11</v>
      </c>
      <c r="W39" s="76"/>
      <c r="X39" s="76"/>
      <c r="Y39" s="76"/>
      <c r="Z39" s="76"/>
      <c r="AA39" s="76"/>
      <c r="AB39" s="76"/>
      <c r="AC39" s="82"/>
      <c r="AD39" s="41">
        <f t="shared" si="2"/>
        <v>11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2</v>
      </c>
      <c r="W40" s="76"/>
      <c r="X40" s="76"/>
      <c r="Y40" s="76"/>
      <c r="Z40" s="76"/>
      <c r="AA40" s="76"/>
      <c r="AB40" s="76"/>
      <c r="AC40" s="82"/>
      <c r="AD40" s="41">
        <f t="shared" si="2"/>
        <v>2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2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20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22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22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'1.4.2019'!B64+B61</f>
        <v>892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65"/>
  <sheetViews>
    <sheetView topLeftCell="A41" workbookViewId="0">
      <selection activeCell="C56" sqref="C56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43558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11</v>
      </c>
      <c r="I2" s="25">
        <v>1.5</v>
      </c>
      <c r="J2" s="26"/>
      <c r="L2" s="27" t="s">
        <v>16</v>
      </c>
      <c r="M2" s="96" t="s">
        <v>45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0.29166666666666669</v>
      </c>
      <c r="D3" s="97"/>
      <c r="E3"/>
      <c r="F3"/>
      <c r="G3" s="28" t="s">
        <v>18</v>
      </c>
      <c r="H3" s="29">
        <v>13</v>
      </c>
      <c r="I3" s="30">
        <v>5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1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1</v>
      </c>
      <c r="K5" s="78">
        <v>1</v>
      </c>
      <c r="L5" s="79">
        <v>4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4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4</v>
      </c>
      <c r="C6" s="79"/>
      <c r="D6" s="79"/>
      <c r="E6" s="79"/>
      <c r="F6" s="79"/>
      <c r="G6" s="79"/>
      <c r="H6" s="79"/>
      <c r="I6" s="79"/>
      <c r="J6" s="41">
        <f t="shared" si="0"/>
        <v>4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1</v>
      </c>
      <c r="W6" s="24"/>
      <c r="X6" s="24"/>
      <c r="Y6" s="24"/>
      <c r="Z6" s="24"/>
      <c r="AA6" s="24"/>
      <c r="AB6" s="24"/>
      <c r="AC6" s="25"/>
      <c r="AD6" s="41">
        <f t="shared" si="2"/>
        <v>1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1</v>
      </c>
      <c r="C7" s="79"/>
      <c r="D7" s="79"/>
      <c r="E7" s="79"/>
      <c r="F7" s="79"/>
      <c r="G7" s="79"/>
      <c r="H7" s="79"/>
      <c r="I7" s="79"/>
      <c r="J7" s="41">
        <f t="shared" si="0"/>
        <v>1</v>
      </c>
      <c r="K7" s="78">
        <v>3</v>
      </c>
      <c r="L7" s="79">
        <v>1</v>
      </c>
      <c r="M7" s="79"/>
      <c r="N7" s="79"/>
      <c r="O7" s="79"/>
      <c r="P7" s="79"/>
      <c r="Q7" s="79"/>
      <c r="R7" s="79"/>
      <c r="S7" s="80"/>
      <c r="T7" s="41">
        <f t="shared" si="1"/>
        <v>1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5</v>
      </c>
      <c r="C8" s="79"/>
      <c r="D8" s="79"/>
      <c r="E8" s="79"/>
      <c r="F8" s="79"/>
      <c r="G8" s="79"/>
      <c r="H8" s="79"/>
      <c r="I8" s="79"/>
      <c r="J8" s="41">
        <f t="shared" si="0"/>
        <v>5</v>
      </c>
      <c r="K8" s="78">
        <v>4</v>
      </c>
      <c r="L8" s="79">
        <v>1</v>
      </c>
      <c r="M8" s="79"/>
      <c r="N8" s="79"/>
      <c r="O8" s="79"/>
      <c r="P8" s="79"/>
      <c r="Q8" s="79"/>
      <c r="R8" s="79"/>
      <c r="S8" s="80"/>
      <c r="T8" s="41">
        <f t="shared" si="1"/>
        <v>1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4</v>
      </c>
      <c r="M9" s="79"/>
      <c r="N9" s="79"/>
      <c r="O9" s="79"/>
      <c r="P9" s="79"/>
      <c r="Q9" s="79"/>
      <c r="R9" s="79"/>
      <c r="S9" s="80"/>
      <c r="T9" s="41">
        <f t="shared" si="1"/>
        <v>4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6</v>
      </c>
      <c r="C10" s="79"/>
      <c r="D10" s="79"/>
      <c r="E10" s="79"/>
      <c r="F10" s="79"/>
      <c r="G10" s="79"/>
      <c r="H10" s="79"/>
      <c r="I10" s="79"/>
      <c r="J10" s="41">
        <f t="shared" si="0"/>
        <v>6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17</v>
      </c>
      <c r="C11" s="79"/>
      <c r="D11" s="79"/>
      <c r="E11" s="79"/>
      <c r="F11" s="79"/>
      <c r="G11" s="79"/>
      <c r="H11" s="79"/>
      <c r="I11" s="79"/>
      <c r="J11" s="41">
        <f t="shared" si="0"/>
        <v>17</v>
      </c>
      <c r="K11" s="81">
        <v>7</v>
      </c>
      <c r="L11" s="76">
        <v>3</v>
      </c>
      <c r="M11" s="76"/>
      <c r="N11" s="76"/>
      <c r="O11" s="76"/>
      <c r="P11" s="76"/>
      <c r="Q11" s="76"/>
      <c r="R11" s="76"/>
      <c r="S11" s="82"/>
      <c r="T11" s="41">
        <f t="shared" si="1"/>
        <v>3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9</v>
      </c>
      <c r="C12" s="79"/>
      <c r="D12" s="79"/>
      <c r="E12" s="79"/>
      <c r="F12" s="79"/>
      <c r="G12" s="79"/>
      <c r="H12" s="79"/>
      <c r="I12" s="79"/>
      <c r="J12" s="41">
        <f t="shared" si="0"/>
        <v>9</v>
      </c>
      <c r="K12" s="81">
        <v>8</v>
      </c>
      <c r="L12" s="76">
        <v>4</v>
      </c>
      <c r="M12" s="76"/>
      <c r="N12" s="76"/>
      <c r="O12" s="76"/>
      <c r="P12" s="76"/>
      <c r="Q12" s="76"/>
      <c r="R12" s="76"/>
      <c r="S12" s="82"/>
      <c r="T12" s="41">
        <f t="shared" si="1"/>
        <v>4</v>
      </c>
      <c r="U12" s="4">
        <v>8</v>
      </c>
      <c r="V12" s="24">
        <v>1</v>
      </c>
      <c r="W12" s="24"/>
      <c r="X12" s="24"/>
      <c r="Y12" s="24"/>
      <c r="Z12" s="24"/>
      <c r="AA12" s="24"/>
      <c r="AB12" s="24"/>
      <c r="AC12" s="25"/>
      <c r="AD12" s="41">
        <f t="shared" si="2"/>
        <v>1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9</v>
      </c>
      <c r="C13" s="79"/>
      <c r="D13" s="79"/>
      <c r="E13" s="79"/>
      <c r="F13" s="79"/>
      <c r="G13" s="79"/>
      <c r="H13" s="79"/>
      <c r="I13" s="79"/>
      <c r="J13" s="41">
        <f t="shared" si="0"/>
        <v>9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7</v>
      </c>
      <c r="C14" s="79"/>
      <c r="D14" s="79"/>
      <c r="E14" s="79"/>
      <c r="F14" s="79"/>
      <c r="G14" s="79"/>
      <c r="H14" s="79"/>
      <c r="I14" s="79"/>
      <c r="J14" s="41">
        <f t="shared" si="0"/>
        <v>7</v>
      </c>
      <c r="K14" s="81">
        <v>10</v>
      </c>
      <c r="L14" s="76">
        <v>2</v>
      </c>
      <c r="M14" s="76"/>
      <c r="N14" s="76"/>
      <c r="O14" s="76"/>
      <c r="P14" s="76"/>
      <c r="Q14" s="76"/>
      <c r="R14" s="76"/>
      <c r="S14" s="82"/>
      <c r="T14" s="41">
        <f t="shared" si="1"/>
        <v>2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4</v>
      </c>
      <c r="C15" s="79"/>
      <c r="D15" s="79"/>
      <c r="E15" s="79"/>
      <c r="F15" s="79"/>
      <c r="G15" s="79"/>
      <c r="H15" s="79"/>
      <c r="I15" s="79"/>
      <c r="J15" s="41">
        <f t="shared" si="0"/>
        <v>4</v>
      </c>
      <c r="K15" s="81">
        <v>11</v>
      </c>
      <c r="L15" s="76">
        <v>1</v>
      </c>
      <c r="M15" s="83"/>
      <c r="N15" s="83"/>
      <c r="O15" s="83"/>
      <c r="P15" s="83"/>
      <c r="Q15" s="83"/>
      <c r="R15" s="83"/>
      <c r="S15" s="84"/>
      <c r="T15" s="41">
        <f t="shared" si="1"/>
        <v>1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1</v>
      </c>
      <c r="W16" s="24"/>
      <c r="X16" s="24"/>
      <c r="Y16" s="24"/>
      <c r="Z16" s="24"/>
      <c r="AA16" s="24"/>
      <c r="AB16" s="24"/>
      <c r="AC16" s="25"/>
      <c r="AD16" s="41">
        <f t="shared" si="2"/>
        <v>1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3</v>
      </c>
      <c r="C19" s="79"/>
      <c r="D19" s="79"/>
      <c r="E19" s="79"/>
      <c r="F19" s="79"/>
      <c r="G19" s="79"/>
      <c r="H19" s="79"/>
      <c r="I19" s="79"/>
      <c r="J19" s="41">
        <f t="shared" si="0"/>
        <v>3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2</v>
      </c>
      <c r="C20" s="79"/>
      <c r="D20" s="79"/>
      <c r="E20" s="79"/>
      <c r="F20" s="79"/>
      <c r="G20" s="79"/>
      <c r="H20" s="79"/>
      <c r="I20" s="79"/>
      <c r="J20" s="41">
        <f t="shared" si="0"/>
        <v>2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2</v>
      </c>
      <c r="C21" s="79"/>
      <c r="D21" s="79"/>
      <c r="E21" s="79"/>
      <c r="F21" s="79"/>
      <c r="G21" s="79"/>
      <c r="H21" s="79"/>
      <c r="I21" s="79"/>
      <c r="J21" s="41">
        <f t="shared" si="0"/>
        <v>2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4</v>
      </c>
      <c r="C22" s="79"/>
      <c r="D22" s="79"/>
      <c r="E22" s="79"/>
      <c r="F22" s="79"/>
      <c r="G22" s="79"/>
      <c r="H22" s="79"/>
      <c r="I22" s="79"/>
      <c r="J22" s="41">
        <f t="shared" si="0"/>
        <v>4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1</v>
      </c>
      <c r="C23" s="79"/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1</v>
      </c>
      <c r="W23" s="24"/>
      <c r="X23" s="24"/>
      <c r="Y23" s="24"/>
      <c r="Z23" s="24"/>
      <c r="AA23" s="24"/>
      <c r="AB23" s="24"/>
      <c r="AC23" s="25"/>
      <c r="AD23" s="41">
        <f t="shared" si="2"/>
        <v>1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4</v>
      </c>
      <c r="C25" s="79"/>
      <c r="D25" s="79"/>
      <c r="E25" s="79"/>
      <c r="F25" s="79"/>
      <c r="G25" s="79"/>
      <c r="H25" s="79"/>
      <c r="I25" s="79"/>
      <c r="J25" s="41">
        <f t="shared" si="0"/>
        <v>4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1</v>
      </c>
      <c r="W25" s="24"/>
      <c r="X25" s="24"/>
      <c r="Y25" s="24"/>
      <c r="Z25" s="24"/>
      <c r="AA25" s="24"/>
      <c r="AB25" s="24"/>
      <c r="AC25" s="25"/>
      <c r="AD25" s="41">
        <f t="shared" si="2"/>
        <v>1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2</v>
      </c>
      <c r="C26" s="79"/>
      <c r="D26" s="79"/>
      <c r="E26" s="79"/>
      <c r="F26" s="79"/>
      <c r="G26" s="79"/>
      <c r="H26" s="79"/>
      <c r="I26" s="79"/>
      <c r="J26" s="41">
        <f t="shared" si="0"/>
        <v>2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1</v>
      </c>
      <c r="W26" s="24"/>
      <c r="X26" s="24"/>
      <c r="Y26" s="24"/>
      <c r="Z26" s="24"/>
      <c r="AA26" s="24"/>
      <c r="AB26" s="24"/>
      <c r="AC26" s="25"/>
      <c r="AD26" s="41">
        <f t="shared" si="2"/>
        <v>1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1</v>
      </c>
      <c r="W27" s="24"/>
      <c r="X27" s="24"/>
      <c r="Y27" s="24"/>
      <c r="Z27" s="24"/>
      <c r="AA27" s="24"/>
      <c r="AB27" s="24"/>
      <c r="AC27" s="25"/>
      <c r="AD27" s="41">
        <f t="shared" si="2"/>
        <v>1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1</v>
      </c>
      <c r="C28" s="79"/>
      <c r="D28" s="79"/>
      <c r="E28" s="79"/>
      <c r="F28" s="79"/>
      <c r="G28" s="79"/>
      <c r="H28" s="79"/>
      <c r="I28" s="79"/>
      <c r="J28" s="41">
        <f t="shared" si="0"/>
        <v>1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1</v>
      </c>
      <c r="W28" s="76"/>
      <c r="X28" s="76"/>
      <c r="Y28" s="76"/>
      <c r="Z28" s="76"/>
      <c r="AA28" s="76"/>
      <c r="AB28" s="76"/>
      <c r="AC28" s="82"/>
      <c r="AD28" s="41">
        <f t="shared" si="2"/>
        <v>1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5</v>
      </c>
      <c r="W29" s="76"/>
      <c r="X29" s="76"/>
      <c r="Y29" s="76"/>
      <c r="Z29" s="76"/>
      <c r="AA29" s="76"/>
      <c r="AB29" s="76"/>
      <c r="AC29" s="82"/>
      <c r="AD29" s="41">
        <f t="shared" si="2"/>
        <v>5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2</v>
      </c>
      <c r="C30" s="79"/>
      <c r="D30" s="79"/>
      <c r="E30" s="79"/>
      <c r="F30" s="79"/>
      <c r="G30" s="79"/>
      <c r="H30" s="79"/>
      <c r="I30" s="79"/>
      <c r="J30" s="41">
        <f t="shared" si="0"/>
        <v>2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6</v>
      </c>
      <c r="W30" s="76"/>
      <c r="X30" s="76"/>
      <c r="Y30" s="76"/>
      <c r="Z30" s="76"/>
      <c r="AA30" s="76"/>
      <c r="AB30" s="76"/>
      <c r="AC30" s="82"/>
      <c r="AD30" s="41">
        <f t="shared" si="2"/>
        <v>6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17</v>
      </c>
      <c r="W31" s="76"/>
      <c r="X31" s="76"/>
      <c r="Y31" s="83"/>
      <c r="Z31" s="76"/>
      <c r="AA31" s="76"/>
      <c r="AB31" s="76"/>
      <c r="AC31" s="82"/>
      <c r="AD31" s="41">
        <f t="shared" si="2"/>
        <v>17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1</v>
      </c>
      <c r="C32" s="79"/>
      <c r="D32" s="79"/>
      <c r="E32" s="79"/>
      <c r="F32" s="79"/>
      <c r="G32" s="79"/>
      <c r="H32" s="79"/>
      <c r="I32" s="79"/>
      <c r="J32" s="41">
        <f t="shared" si="0"/>
        <v>1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7</v>
      </c>
      <c r="W32" s="76"/>
      <c r="X32" s="76"/>
      <c r="Y32" s="76"/>
      <c r="Z32" s="76"/>
      <c r="AA32" s="76"/>
      <c r="AB32" s="76"/>
      <c r="AC32" s="82"/>
      <c r="AD32" s="41">
        <f t="shared" si="2"/>
        <v>7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3</v>
      </c>
      <c r="C33" s="79"/>
      <c r="D33" s="79"/>
      <c r="E33" s="79"/>
      <c r="F33" s="79"/>
      <c r="G33" s="79"/>
      <c r="H33" s="79"/>
      <c r="I33" s="79"/>
      <c r="J33" s="41">
        <f t="shared" si="0"/>
        <v>3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6</v>
      </c>
      <c r="W33" s="76"/>
      <c r="X33" s="76"/>
      <c r="Y33" s="76"/>
      <c r="Z33" s="76"/>
      <c r="AA33" s="76"/>
      <c r="AB33" s="76"/>
      <c r="AC33" s="82"/>
      <c r="AD33" s="41">
        <f t="shared" si="2"/>
        <v>6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19</v>
      </c>
      <c r="W34" s="76"/>
      <c r="X34" s="76"/>
      <c r="Y34" s="76"/>
      <c r="Z34" s="76"/>
      <c r="AA34" s="76"/>
      <c r="AB34" s="76"/>
      <c r="AC34" s="82"/>
      <c r="AD34" s="41">
        <f t="shared" si="2"/>
        <v>19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1</v>
      </c>
      <c r="C35" s="79"/>
      <c r="D35" s="79"/>
      <c r="E35" s="79"/>
      <c r="F35" s="79"/>
      <c r="G35" s="79"/>
      <c r="H35" s="79"/>
      <c r="I35" s="79"/>
      <c r="J35" s="41">
        <f t="shared" si="0"/>
        <v>1</v>
      </c>
      <c r="K35" s="47"/>
      <c r="S35" s="48"/>
      <c r="T35" s="48"/>
      <c r="U35" s="49">
        <v>31</v>
      </c>
      <c r="V35" s="24">
        <v>5</v>
      </c>
      <c r="W35" s="76"/>
      <c r="X35" s="76"/>
      <c r="Y35" s="76"/>
      <c r="Z35" s="76">
        <v>1</v>
      </c>
      <c r="AA35" s="76"/>
      <c r="AB35" s="76"/>
      <c r="AC35" s="82"/>
      <c r="AD35" s="41">
        <f t="shared" si="2"/>
        <v>6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2</v>
      </c>
      <c r="C36" s="79"/>
      <c r="D36" s="79"/>
      <c r="E36" s="79"/>
      <c r="F36" s="79"/>
      <c r="G36" s="79"/>
      <c r="H36" s="79"/>
      <c r="I36" s="79"/>
      <c r="J36" s="41">
        <f t="shared" si="0"/>
        <v>2</v>
      </c>
      <c r="K36" s="47"/>
      <c r="S36" s="48"/>
      <c r="T36" s="48"/>
      <c r="U36" s="49">
        <v>32</v>
      </c>
      <c r="V36" s="24">
        <v>6</v>
      </c>
      <c r="W36" s="76"/>
      <c r="X36" s="76"/>
      <c r="Y36" s="76"/>
      <c r="Z36" s="76"/>
      <c r="AA36" s="76"/>
      <c r="AB36" s="76"/>
      <c r="AC36" s="82"/>
      <c r="AD36" s="41">
        <f t="shared" si="2"/>
        <v>6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1</v>
      </c>
      <c r="C37" s="79"/>
      <c r="D37" s="79"/>
      <c r="E37" s="79"/>
      <c r="F37" s="79"/>
      <c r="G37" s="79"/>
      <c r="H37" s="79"/>
      <c r="I37" s="79"/>
      <c r="J37" s="41">
        <f t="shared" si="0"/>
        <v>1</v>
      </c>
      <c r="K37" s="47"/>
      <c r="S37" s="48"/>
      <c r="T37" s="48"/>
      <c r="U37" s="49">
        <v>33</v>
      </c>
      <c r="V37" s="24">
        <v>34</v>
      </c>
      <c r="W37" s="76"/>
      <c r="X37" s="76"/>
      <c r="Y37" s="76"/>
      <c r="Z37" s="76"/>
      <c r="AA37" s="76"/>
      <c r="AB37" s="76"/>
      <c r="AC37" s="82"/>
      <c r="AD37" s="41">
        <f t="shared" si="2"/>
        <v>34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8</v>
      </c>
      <c r="W38" s="76"/>
      <c r="X38" s="76"/>
      <c r="Y38" s="76"/>
      <c r="Z38" s="76"/>
      <c r="AA38" s="76"/>
      <c r="AB38" s="76"/>
      <c r="AC38" s="82"/>
      <c r="AD38" s="41">
        <f t="shared" si="2"/>
        <v>8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24</v>
      </c>
      <c r="W39" s="76"/>
      <c r="X39" s="76"/>
      <c r="Y39" s="76"/>
      <c r="Z39" s="76"/>
      <c r="AA39" s="76"/>
      <c r="AB39" s="76"/>
      <c r="AC39" s="82"/>
      <c r="AD39" s="41">
        <f t="shared" si="2"/>
        <v>24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14</v>
      </c>
      <c r="W40" s="76"/>
      <c r="X40" s="76"/>
      <c r="Y40" s="76"/>
      <c r="Z40" s="76"/>
      <c r="AA40" s="76"/>
      <c r="AB40" s="76"/>
      <c r="AC40" s="82"/>
      <c r="AD40" s="41">
        <f t="shared" si="2"/>
        <v>14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5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97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20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162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1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0.99386503067484666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6.1349693251533744E-3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97</v>
      </c>
      <c r="C57" s="66"/>
      <c r="D57" s="66"/>
      <c r="E57" s="66"/>
      <c r="F57" s="66"/>
      <c r="G57" s="66"/>
      <c r="H57" s="66"/>
      <c r="I57" s="67"/>
      <c r="J57" s="68">
        <f>SUM(J5:J54)-SUM(B55:I55)</f>
        <v>-5</v>
      </c>
      <c r="K57" s="64"/>
      <c r="L57" s="65">
        <f>SUM(L55:S55)</f>
        <v>20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163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279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1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0.99642857142857144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3.5714285714285713E-3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280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'2.4.2019'!B64+B61</f>
        <v>1172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65"/>
  <sheetViews>
    <sheetView workbookViewId="0">
      <selection activeCell="H3" sqref="H3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43559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18</v>
      </c>
      <c r="I2" s="25">
        <v>8</v>
      </c>
      <c r="J2" s="26"/>
      <c r="L2" s="27" t="s">
        <v>16</v>
      </c>
      <c r="M2" s="96" t="s">
        <v>30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0.29166666666666669</v>
      </c>
      <c r="D3" s="97"/>
      <c r="E3"/>
      <c r="F3"/>
      <c r="G3" s="28" t="s">
        <v>18</v>
      </c>
      <c r="H3" s="29">
        <v>13</v>
      </c>
      <c r="I3" s="30">
        <v>8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6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6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7</v>
      </c>
      <c r="M6" s="79"/>
      <c r="N6" s="79"/>
      <c r="O6" s="79"/>
      <c r="P6" s="79"/>
      <c r="Q6" s="79"/>
      <c r="R6" s="79"/>
      <c r="S6" s="80"/>
      <c r="T6" s="41">
        <f t="shared" si="1"/>
        <v>7</v>
      </c>
      <c r="U6" s="4">
        <v>2</v>
      </c>
      <c r="V6" s="24">
        <v>2</v>
      </c>
      <c r="W6" s="24"/>
      <c r="X6" s="24"/>
      <c r="Y6" s="24"/>
      <c r="Z6" s="24"/>
      <c r="AA6" s="24"/>
      <c r="AB6" s="24"/>
      <c r="AC6" s="25"/>
      <c r="AD6" s="41">
        <f t="shared" si="2"/>
        <v>2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4</v>
      </c>
      <c r="C7" s="79"/>
      <c r="D7" s="79"/>
      <c r="E7" s="79"/>
      <c r="F7" s="79"/>
      <c r="G7" s="79"/>
      <c r="H7" s="79"/>
      <c r="I7" s="79"/>
      <c r="J7" s="41">
        <f t="shared" si="0"/>
        <v>4</v>
      </c>
      <c r="K7" s="78">
        <v>3</v>
      </c>
      <c r="L7" s="79">
        <v>4</v>
      </c>
      <c r="M7" s="79"/>
      <c r="N7" s="79"/>
      <c r="O7" s="79"/>
      <c r="P7" s="79"/>
      <c r="Q7" s="79"/>
      <c r="R7" s="79"/>
      <c r="S7" s="80"/>
      <c r="T7" s="41">
        <f t="shared" si="1"/>
        <v>4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3</v>
      </c>
      <c r="C8" s="79"/>
      <c r="D8" s="79"/>
      <c r="E8" s="79"/>
      <c r="F8" s="79"/>
      <c r="G8" s="79"/>
      <c r="H8" s="79"/>
      <c r="I8" s="79"/>
      <c r="J8" s="41">
        <f t="shared" si="0"/>
        <v>3</v>
      </c>
      <c r="K8" s="78">
        <v>4</v>
      </c>
      <c r="L8" s="79">
        <v>3</v>
      </c>
      <c r="M8" s="79"/>
      <c r="N8" s="79"/>
      <c r="O8" s="79"/>
      <c r="P8" s="79"/>
      <c r="Q8" s="79"/>
      <c r="R8" s="79"/>
      <c r="S8" s="80"/>
      <c r="T8" s="41">
        <f t="shared" si="1"/>
        <v>3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3</v>
      </c>
      <c r="C9" s="79"/>
      <c r="D9" s="79"/>
      <c r="E9" s="79"/>
      <c r="F9" s="79"/>
      <c r="G9" s="79"/>
      <c r="H9" s="79"/>
      <c r="I9" s="79"/>
      <c r="J9" s="41">
        <f t="shared" si="0"/>
        <v>3</v>
      </c>
      <c r="K9" s="78">
        <v>5</v>
      </c>
      <c r="L9" s="79">
        <v>2</v>
      </c>
      <c r="M9" s="79"/>
      <c r="N9" s="79"/>
      <c r="O9" s="79"/>
      <c r="P9" s="79"/>
      <c r="Q9" s="79"/>
      <c r="R9" s="79"/>
      <c r="S9" s="80"/>
      <c r="T9" s="41">
        <f t="shared" si="1"/>
        <v>2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19</v>
      </c>
      <c r="C11" s="79"/>
      <c r="D11" s="79"/>
      <c r="E11" s="79"/>
      <c r="F11" s="79"/>
      <c r="G11" s="79"/>
      <c r="H11" s="79"/>
      <c r="I11" s="79"/>
      <c r="J11" s="41">
        <f t="shared" si="0"/>
        <v>19</v>
      </c>
      <c r="K11" s="81">
        <v>7</v>
      </c>
      <c r="L11" s="76">
        <v>8</v>
      </c>
      <c r="M11" s="76"/>
      <c r="N11" s="76"/>
      <c r="O11" s="76"/>
      <c r="P11" s="76"/>
      <c r="Q11" s="76"/>
      <c r="R11" s="76"/>
      <c r="S11" s="82"/>
      <c r="T11" s="41">
        <f t="shared" si="1"/>
        <v>8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9</v>
      </c>
      <c r="C12" s="79"/>
      <c r="D12" s="79"/>
      <c r="E12" s="79"/>
      <c r="F12" s="79"/>
      <c r="G12" s="79"/>
      <c r="H12" s="79"/>
      <c r="I12" s="79"/>
      <c r="J12" s="41">
        <f t="shared" si="0"/>
        <v>9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9</v>
      </c>
      <c r="C13" s="79"/>
      <c r="D13" s="79"/>
      <c r="E13" s="79"/>
      <c r="F13" s="79"/>
      <c r="G13" s="79"/>
      <c r="H13" s="79"/>
      <c r="I13" s="79"/>
      <c r="J13" s="41">
        <f t="shared" si="0"/>
        <v>9</v>
      </c>
      <c r="K13" s="81">
        <v>9</v>
      </c>
      <c r="L13" s="76">
        <v>4</v>
      </c>
      <c r="M13" s="76"/>
      <c r="N13" s="76"/>
      <c r="O13" s="76"/>
      <c r="P13" s="76"/>
      <c r="Q13" s="76"/>
      <c r="R13" s="76"/>
      <c r="S13" s="82"/>
      <c r="T13" s="41">
        <f t="shared" si="1"/>
        <v>4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2</v>
      </c>
      <c r="C14" s="79"/>
      <c r="D14" s="79"/>
      <c r="E14" s="79"/>
      <c r="F14" s="79"/>
      <c r="G14" s="79"/>
      <c r="H14" s="79"/>
      <c r="I14" s="79"/>
      <c r="J14" s="41">
        <f t="shared" si="0"/>
        <v>2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2</v>
      </c>
      <c r="W14" s="24"/>
      <c r="X14" s="24"/>
      <c r="Y14" s="24"/>
      <c r="Z14" s="24"/>
      <c r="AA14" s="24"/>
      <c r="AB14" s="24"/>
      <c r="AC14" s="25"/>
      <c r="AD14" s="41">
        <f t="shared" si="2"/>
        <v>2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3</v>
      </c>
      <c r="C15" s="79"/>
      <c r="D15" s="79"/>
      <c r="E15" s="79"/>
      <c r="F15" s="79"/>
      <c r="G15" s="79"/>
      <c r="H15" s="79"/>
      <c r="I15" s="79"/>
      <c r="J15" s="41">
        <f t="shared" si="0"/>
        <v>3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1</v>
      </c>
      <c r="W15" s="24"/>
      <c r="X15" s="24"/>
      <c r="Y15" s="24"/>
      <c r="Z15" s="24"/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1</v>
      </c>
      <c r="C16" s="79"/>
      <c r="D16" s="79"/>
      <c r="E16" s="79"/>
      <c r="F16" s="79"/>
      <c r="G16" s="79"/>
      <c r="H16" s="79"/>
      <c r="I16" s="79"/>
      <c r="J16" s="41">
        <f t="shared" si="0"/>
        <v>1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1</v>
      </c>
      <c r="W16" s="24"/>
      <c r="X16" s="24"/>
      <c r="Y16" s="24"/>
      <c r="Z16" s="24"/>
      <c r="AA16" s="24"/>
      <c r="AB16" s="24"/>
      <c r="AC16" s="25"/>
      <c r="AD16" s="41">
        <f t="shared" si="2"/>
        <v>1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1</v>
      </c>
      <c r="C17" s="79"/>
      <c r="D17" s="79"/>
      <c r="E17" s="79"/>
      <c r="F17" s="79"/>
      <c r="G17" s="79"/>
      <c r="H17" s="79"/>
      <c r="I17" s="79"/>
      <c r="J17" s="41">
        <f t="shared" si="0"/>
        <v>1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2</v>
      </c>
      <c r="W19" s="24"/>
      <c r="X19" s="24"/>
      <c r="Y19" s="24"/>
      <c r="Z19" s="24"/>
      <c r="AA19" s="24"/>
      <c r="AB19" s="24"/>
      <c r="AC19" s="25"/>
      <c r="AD19" s="41">
        <f t="shared" si="2"/>
        <v>2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3</v>
      </c>
      <c r="C21" s="79"/>
      <c r="D21" s="79"/>
      <c r="E21" s="79"/>
      <c r="F21" s="79"/>
      <c r="G21" s="79"/>
      <c r="H21" s="79"/>
      <c r="I21" s="79"/>
      <c r="J21" s="41">
        <f t="shared" si="0"/>
        <v>3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3</v>
      </c>
      <c r="C22" s="79"/>
      <c r="D22" s="79"/>
      <c r="E22" s="79"/>
      <c r="F22" s="79"/>
      <c r="G22" s="79"/>
      <c r="H22" s="79"/>
      <c r="I22" s="79"/>
      <c r="J22" s="41">
        <f t="shared" si="0"/>
        <v>3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1</v>
      </c>
      <c r="W22" s="24"/>
      <c r="X22" s="24"/>
      <c r="Y22" s="24"/>
      <c r="Z22" s="24"/>
      <c r="AA22" s="24"/>
      <c r="AB22" s="24"/>
      <c r="AC22" s="25"/>
      <c r="AD22" s="41">
        <f t="shared" si="2"/>
        <v>1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1</v>
      </c>
      <c r="C23" s="79"/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1</v>
      </c>
      <c r="C24" s="79"/>
      <c r="D24" s="79"/>
      <c r="E24" s="79"/>
      <c r="F24" s="79"/>
      <c r="G24" s="79"/>
      <c r="H24" s="79"/>
      <c r="I24" s="79"/>
      <c r="J24" s="41">
        <f t="shared" si="0"/>
        <v>1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3</v>
      </c>
      <c r="C25" s="79"/>
      <c r="D25" s="79"/>
      <c r="E25" s="79"/>
      <c r="F25" s="79"/>
      <c r="G25" s="79"/>
      <c r="H25" s="79"/>
      <c r="I25" s="79"/>
      <c r="J25" s="41">
        <f t="shared" si="0"/>
        <v>3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1</v>
      </c>
      <c r="W28" s="76"/>
      <c r="X28" s="76"/>
      <c r="Y28" s="76"/>
      <c r="Z28" s="76"/>
      <c r="AA28" s="76"/>
      <c r="AB28" s="76"/>
      <c r="AC28" s="82"/>
      <c r="AD28" s="41">
        <f t="shared" si="2"/>
        <v>1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1</v>
      </c>
      <c r="C29" s="79"/>
      <c r="D29" s="79"/>
      <c r="E29" s="79"/>
      <c r="F29" s="79"/>
      <c r="G29" s="79"/>
      <c r="H29" s="79"/>
      <c r="I29" s="79"/>
      <c r="J29" s="41">
        <f t="shared" si="0"/>
        <v>1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2</v>
      </c>
      <c r="W29" s="76"/>
      <c r="X29" s="76"/>
      <c r="Y29" s="76"/>
      <c r="Z29" s="76"/>
      <c r="AA29" s="76"/>
      <c r="AB29" s="76"/>
      <c r="AC29" s="82"/>
      <c r="AD29" s="41">
        <f t="shared" si="2"/>
        <v>2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4</v>
      </c>
      <c r="W30" s="76"/>
      <c r="X30" s="76"/>
      <c r="Y30" s="76"/>
      <c r="Z30" s="76"/>
      <c r="AA30" s="76"/>
      <c r="AB30" s="76"/>
      <c r="AC30" s="82"/>
      <c r="AD30" s="41">
        <f t="shared" si="2"/>
        <v>4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2</v>
      </c>
      <c r="C31" s="79"/>
      <c r="D31" s="79"/>
      <c r="E31" s="79"/>
      <c r="F31" s="79"/>
      <c r="G31" s="79"/>
      <c r="H31" s="79"/>
      <c r="I31" s="79"/>
      <c r="J31" s="41">
        <f t="shared" si="0"/>
        <v>2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1</v>
      </c>
      <c r="W31" s="76"/>
      <c r="X31" s="76"/>
      <c r="Y31" s="83"/>
      <c r="Z31" s="76"/>
      <c r="AA31" s="76"/>
      <c r="AB31" s="76"/>
      <c r="AC31" s="82"/>
      <c r="AD31" s="41">
        <f t="shared" si="2"/>
        <v>1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6</v>
      </c>
      <c r="W32" s="76"/>
      <c r="X32" s="76"/>
      <c r="Y32" s="76"/>
      <c r="Z32" s="76"/>
      <c r="AA32" s="76"/>
      <c r="AB32" s="76"/>
      <c r="AC32" s="82"/>
      <c r="AD32" s="41">
        <f t="shared" si="2"/>
        <v>6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5</v>
      </c>
      <c r="W33" s="76"/>
      <c r="X33" s="76"/>
      <c r="Y33" s="76"/>
      <c r="Z33" s="76"/>
      <c r="AA33" s="76"/>
      <c r="AB33" s="76"/>
      <c r="AC33" s="82"/>
      <c r="AD33" s="41">
        <f t="shared" si="2"/>
        <v>5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20</v>
      </c>
      <c r="W34" s="76"/>
      <c r="X34" s="76"/>
      <c r="Y34" s="76"/>
      <c r="Z34" s="76"/>
      <c r="AA34" s="76"/>
      <c r="AB34" s="76"/>
      <c r="AC34" s="82"/>
      <c r="AD34" s="41">
        <f t="shared" si="2"/>
        <v>20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1</v>
      </c>
      <c r="C35" s="79"/>
      <c r="D35" s="79"/>
      <c r="E35" s="79"/>
      <c r="F35" s="79"/>
      <c r="G35" s="79"/>
      <c r="H35" s="79"/>
      <c r="I35" s="79"/>
      <c r="J35" s="41">
        <f t="shared" si="0"/>
        <v>1</v>
      </c>
      <c r="K35" s="47"/>
      <c r="S35" s="48"/>
      <c r="T35" s="48"/>
      <c r="U35" s="49">
        <v>31</v>
      </c>
      <c r="V35" s="24">
        <v>6</v>
      </c>
      <c r="W35" s="76"/>
      <c r="X35" s="76"/>
      <c r="Y35" s="76"/>
      <c r="Z35" s="76"/>
      <c r="AA35" s="76"/>
      <c r="AB35" s="76"/>
      <c r="AC35" s="82"/>
      <c r="AD35" s="41">
        <f t="shared" si="2"/>
        <v>6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7</v>
      </c>
      <c r="W36" s="76"/>
      <c r="X36" s="76"/>
      <c r="Y36" s="76"/>
      <c r="Z36" s="76"/>
      <c r="AA36" s="76"/>
      <c r="AB36" s="76"/>
      <c r="AC36" s="82"/>
      <c r="AD36" s="41">
        <f t="shared" si="2"/>
        <v>7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2</v>
      </c>
      <c r="C37" s="79"/>
      <c r="D37" s="79"/>
      <c r="E37" s="79"/>
      <c r="F37" s="79"/>
      <c r="G37" s="79"/>
      <c r="H37" s="79"/>
      <c r="I37" s="79"/>
      <c r="J37" s="41">
        <f t="shared" si="0"/>
        <v>2</v>
      </c>
      <c r="K37" s="47"/>
      <c r="S37" s="48"/>
      <c r="T37" s="48"/>
      <c r="U37" s="49">
        <v>33</v>
      </c>
      <c r="V37" s="24">
        <v>30</v>
      </c>
      <c r="W37" s="76"/>
      <c r="X37" s="76"/>
      <c r="Y37" s="76"/>
      <c r="Z37" s="76"/>
      <c r="AA37" s="76"/>
      <c r="AB37" s="76"/>
      <c r="AC37" s="82"/>
      <c r="AD37" s="41">
        <f t="shared" si="2"/>
        <v>30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2</v>
      </c>
      <c r="C38" s="79"/>
      <c r="D38" s="79"/>
      <c r="E38" s="79"/>
      <c r="F38" s="79"/>
      <c r="G38" s="79"/>
      <c r="H38" s="79"/>
      <c r="I38" s="79"/>
      <c r="J38" s="41">
        <f t="shared" si="0"/>
        <v>2</v>
      </c>
      <c r="K38" s="47"/>
      <c r="S38" s="48"/>
      <c r="T38" s="48"/>
      <c r="U38" s="49">
        <v>34</v>
      </c>
      <c r="V38" s="24">
        <v>11</v>
      </c>
      <c r="W38" s="76"/>
      <c r="X38" s="76"/>
      <c r="Y38" s="76"/>
      <c r="Z38" s="76"/>
      <c r="AA38" s="76"/>
      <c r="AB38" s="76"/>
      <c r="AC38" s="82"/>
      <c r="AD38" s="41">
        <f t="shared" si="2"/>
        <v>11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17</v>
      </c>
      <c r="W39" s="76"/>
      <c r="X39" s="76"/>
      <c r="Y39" s="76"/>
      <c r="Z39" s="76"/>
      <c r="AA39" s="76"/>
      <c r="AB39" s="76"/>
      <c r="AC39" s="82"/>
      <c r="AD39" s="41">
        <f t="shared" si="2"/>
        <v>17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13</v>
      </c>
      <c r="W40" s="76"/>
      <c r="X40" s="76"/>
      <c r="Y40" s="76"/>
      <c r="Z40" s="76"/>
      <c r="AA40" s="76"/>
      <c r="AB40" s="76"/>
      <c r="AC40" s="82"/>
      <c r="AD40" s="41">
        <f t="shared" si="2"/>
        <v>13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9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89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28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133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89</v>
      </c>
      <c r="C57" s="66"/>
      <c r="D57" s="66"/>
      <c r="E57" s="66"/>
      <c r="F57" s="66"/>
      <c r="G57" s="66"/>
      <c r="H57" s="66"/>
      <c r="I57" s="67"/>
      <c r="J57" s="68">
        <f>SUM(J5:J54)-SUM(B55:I55)</f>
        <v>-9</v>
      </c>
      <c r="K57" s="64"/>
      <c r="L57" s="65">
        <f>SUM(L55:S55)</f>
        <v>28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133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250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250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'3.4.2019'!B64+B61</f>
        <v>1422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65"/>
  <sheetViews>
    <sheetView workbookViewId="0">
      <selection activeCell="C4" sqref="C4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43560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18</v>
      </c>
      <c r="I2" s="25">
        <v>8</v>
      </c>
      <c r="J2" s="26"/>
      <c r="L2" s="27" t="s">
        <v>16</v>
      </c>
      <c r="M2" s="96" t="s">
        <v>31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0.29166666666666669</v>
      </c>
      <c r="D3" s="97"/>
      <c r="E3"/>
      <c r="F3"/>
      <c r="G3" s="28" t="s">
        <v>18</v>
      </c>
      <c r="H3" s="29">
        <v>10</v>
      </c>
      <c r="I3" s="30">
        <v>8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2</v>
      </c>
      <c r="C6" s="79"/>
      <c r="D6" s="79"/>
      <c r="E6" s="79"/>
      <c r="F6" s="79"/>
      <c r="G6" s="79"/>
      <c r="H6" s="79"/>
      <c r="I6" s="79"/>
      <c r="J6" s="41">
        <f t="shared" si="0"/>
        <v>2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1</v>
      </c>
      <c r="W6" s="24"/>
      <c r="X6" s="24"/>
      <c r="Y6" s="24"/>
      <c r="Z6" s="24"/>
      <c r="AA6" s="24"/>
      <c r="AB6" s="24"/>
      <c r="AC6" s="25"/>
      <c r="AD6" s="41">
        <f t="shared" si="2"/>
        <v>1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2</v>
      </c>
      <c r="C7" s="79"/>
      <c r="D7" s="79"/>
      <c r="E7" s="79"/>
      <c r="F7" s="79"/>
      <c r="G7" s="79"/>
      <c r="H7" s="79"/>
      <c r="I7" s="79"/>
      <c r="J7" s="41">
        <f t="shared" si="0"/>
        <v>2</v>
      </c>
      <c r="K7" s="78">
        <v>3</v>
      </c>
      <c r="L7" s="79">
        <v>2</v>
      </c>
      <c r="M7" s="79"/>
      <c r="N7" s="79"/>
      <c r="O7" s="79"/>
      <c r="P7" s="79"/>
      <c r="Q7" s="79"/>
      <c r="R7" s="79"/>
      <c r="S7" s="80"/>
      <c r="T7" s="41">
        <f t="shared" si="1"/>
        <v>2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8</v>
      </c>
      <c r="M8" s="79"/>
      <c r="N8" s="79"/>
      <c r="O8" s="79"/>
      <c r="P8" s="79"/>
      <c r="Q8" s="79"/>
      <c r="R8" s="79"/>
      <c r="S8" s="80"/>
      <c r="T8" s="41">
        <f t="shared" si="1"/>
        <v>8</v>
      </c>
      <c r="U8" s="4">
        <v>4</v>
      </c>
      <c r="V8" s="24">
        <v>1</v>
      </c>
      <c r="W8" s="24"/>
      <c r="X8" s="24"/>
      <c r="Y8" s="24"/>
      <c r="Z8" s="24"/>
      <c r="AA8" s="24"/>
      <c r="AB8" s="24"/>
      <c r="AC8" s="25"/>
      <c r="AD8" s="41">
        <f t="shared" si="2"/>
        <v>1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1</v>
      </c>
      <c r="C9" s="79"/>
      <c r="D9" s="79"/>
      <c r="E9" s="79"/>
      <c r="F9" s="79"/>
      <c r="G9" s="79"/>
      <c r="H9" s="79"/>
      <c r="I9" s="79"/>
      <c r="J9" s="41">
        <f t="shared" si="0"/>
        <v>1</v>
      </c>
      <c r="K9" s="78">
        <v>5</v>
      </c>
      <c r="L9" s="79">
        <v>2</v>
      </c>
      <c r="M9" s="79"/>
      <c r="N9" s="79"/>
      <c r="O9" s="79"/>
      <c r="P9" s="79"/>
      <c r="Q9" s="79"/>
      <c r="R9" s="79"/>
      <c r="S9" s="80"/>
      <c r="T9" s="41">
        <f t="shared" si="1"/>
        <v>2</v>
      </c>
      <c r="U9" s="4">
        <v>5</v>
      </c>
      <c r="V9" s="24">
        <v>1</v>
      </c>
      <c r="W9" s="24"/>
      <c r="X9" s="24"/>
      <c r="Y9" s="24"/>
      <c r="Z9" s="24"/>
      <c r="AA9" s="24"/>
      <c r="AB9" s="24"/>
      <c r="AC9" s="25"/>
      <c r="AD9" s="41">
        <f t="shared" si="2"/>
        <v>1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9</v>
      </c>
      <c r="C11" s="79"/>
      <c r="D11" s="79"/>
      <c r="E11" s="79"/>
      <c r="F11" s="79"/>
      <c r="G11" s="79"/>
      <c r="H11" s="79"/>
      <c r="I11" s="79"/>
      <c r="J11" s="41">
        <f t="shared" si="0"/>
        <v>9</v>
      </c>
      <c r="K11" s="81">
        <v>7</v>
      </c>
      <c r="L11" s="76">
        <v>2</v>
      </c>
      <c r="M11" s="76"/>
      <c r="N11" s="76"/>
      <c r="O11" s="76"/>
      <c r="P11" s="76"/>
      <c r="Q11" s="76"/>
      <c r="R11" s="76"/>
      <c r="S11" s="82"/>
      <c r="T11" s="41">
        <f t="shared" si="1"/>
        <v>2</v>
      </c>
      <c r="U11" s="4">
        <v>7</v>
      </c>
      <c r="V11" s="24">
        <v>1</v>
      </c>
      <c r="W11" s="24"/>
      <c r="X11" s="24"/>
      <c r="Y11" s="24"/>
      <c r="Z11" s="24"/>
      <c r="AA11" s="24"/>
      <c r="AB11" s="24"/>
      <c r="AC11" s="25"/>
      <c r="AD11" s="41">
        <f t="shared" si="2"/>
        <v>1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13</v>
      </c>
      <c r="C12" s="79"/>
      <c r="D12" s="79"/>
      <c r="E12" s="79"/>
      <c r="F12" s="79"/>
      <c r="G12" s="79"/>
      <c r="H12" s="79"/>
      <c r="I12" s="79"/>
      <c r="J12" s="41">
        <f t="shared" si="0"/>
        <v>13</v>
      </c>
      <c r="K12" s="81">
        <v>8</v>
      </c>
      <c r="L12" s="76">
        <v>1</v>
      </c>
      <c r="M12" s="76"/>
      <c r="N12" s="76"/>
      <c r="O12" s="76"/>
      <c r="P12" s="76"/>
      <c r="Q12" s="76"/>
      <c r="R12" s="76"/>
      <c r="S12" s="82"/>
      <c r="T12" s="41">
        <f t="shared" si="1"/>
        <v>1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11</v>
      </c>
      <c r="C13" s="79"/>
      <c r="D13" s="79"/>
      <c r="E13" s="79"/>
      <c r="F13" s="79"/>
      <c r="G13" s="79"/>
      <c r="H13" s="79"/>
      <c r="I13" s="79"/>
      <c r="J13" s="41">
        <f t="shared" si="0"/>
        <v>11</v>
      </c>
      <c r="K13" s="81">
        <v>9</v>
      </c>
      <c r="L13" s="76">
        <v>1</v>
      </c>
      <c r="M13" s="76"/>
      <c r="N13" s="76"/>
      <c r="O13" s="76"/>
      <c r="P13" s="76"/>
      <c r="Q13" s="76"/>
      <c r="R13" s="76"/>
      <c r="S13" s="82"/>
      <c r="T13" s="41">
        <f t="shared" si="1"/>
        <v>1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1</v>
      </c>
      <c r="C14" s="79"/>
      <c r="D14" s="79"/>
      <c r="E14" s="79"/>
      <c r="F14" s="79"/>
      <c r="G14" s="79"/>
      <c r="H14" s="79"/>
      <c r="I14" s="79"/>
      <c r="J14" s="41">
        <f t="shared" si="0"/>
        <v>1</v>
      </c>
      <c r="K14" s="81">
        <v>10</v>
      </c>
      <c r="L14" s="76">
        <v>4</v>
      </c>
      <c r="M14" s="76"/>
      <c r="N14" s="76"/>
      <c r="O14" s="76"/>
      <c r="P14" s="76"/>
      <c r="Q14" s="76"/>
      <c r="R14" s="76"/>
      <c r="S14" s="82"/>
      <c r="T14" s="41">
        <f t="shared" si="1"/>
        <v>4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2</v>
      </c>
      <c r="C15" s="79"/>
      <c r="D15" s="79"/>
      <c r="E15" s="79"/>
      <c r="F15" s="79"/>
      <c r="G15" s="79"/>
      <c r="H15" s="79"/>
      <c r="I15" s="79"/>
      <c r="J15" s="41">
        <f t="shared" si="0"/>
        <v>2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1</v>
      </c>
      <c r="C17" s="79"/>
      <c r="D17" s="79"/>
      <c r="E17" s="79"/>
      <c r="F17" s="79"/>
      <c r="G17" s="79"/>
      <c r="H17" s="79"/>
      <c r="I17" s="79"/>
      <c r="J17" s="41">
        <f t="shared" si="0"/>
        <v>1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1</v>
      </c>
      <c r="W17" s="24"/>
      <c r="X17" s="24"/>
      <c r="Y17" s="24"/>
      <c r="Z17" s="24"/>
      <c r="AA17" s="24"/>
      <c r="AB17" s="24"/>
      <c r="AC17" s="25"/>
      <c r="AD17" s="41">
        <f t="shared" si="2"/>
        <v>1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1</v>
      </c>
      <c r="C19" s="79"/>
      <c r="D19" s="79"/>
      <c r="E19" s="79"/>
      <c r="F19" s="79"/>
      <c r="G19" s="79"/>
      <c r="H19" s="79"/>
      <c r="I19" s="79"/>
      <c r="J19" s="41">
        <f t="shared" si="0"/>
        <v>1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1</v>
      </c>
      <c r="W19" s="24"/>
      <c r="X19" s="24"/>
      <c r="Y19" s="24"/>
      <c r="Z19" s="24"/>
      <c r="AA19" s="24"/>
      <c r="AB19" s="24"/>
      <c r="AC19" s="25"/>
      <c r="AD19" s="41">
        <f t="shared" si="2"/>
        <v>1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4</v>
      </c>
      <c r="C20" s="79"/>
      <c r="D20" s="79"/>
      <c r="E20" s="79"/>
      <c r="F20" s="79"/>
      <c r="G20" s="79"/>
      <c r="H20" s="79"/>
      <c r="I20" s="79"/>
      <c r="J20" s="41">
        <f t="shared" si="0"/>
        <v>4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2</v>
      </c>
      <c r="C21" s="79"/>
      <c r="D21" s="79"/>
      <c r="E21" s="79"/>
      <c r="F21" s="79"/>
      <c r="G21" s="79"/>
      <c r="H21" s="79"/>
      <c r="I21" s="79"/>
      <c r="J21" s="41">
        <f t="shared" si="0"/>
        <v>2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</v>
      </c>
      <c r="C22" s="79"/>
      <c r="D22" s="79"/>
      <c r="E22" s="79"/>
      <c r="F22" s="79"/>
      <c r="G22" s="79"/>
      <c r="H22" s="79"/>
      <c r="I22" s="79"/>
      <c r="J22" s="41">
        <f t="shared" si="0"/>
        <v>1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1</v>
      </c>
      <c r="W23" s="24"/>
      <c r="X23" s="24"/>
      <c r="Y23" s="24"/>
      <c r="Z23" s="24"/>
      <c r="AA23" s="24"/>
      <c r="AB23" s="24"/>
      <c r="AC23" s="25"/>
      <c r="AD23" s="41">
        <f t="shared" si="2"/>
        <v>1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4</v>
      </c>
      <c r="C24" s="79"/>
      <c r="D24" s="79"/>
      <c r="E24" s="79"/>
      <c r="F24" s="79"/>
      <c r="G24" s="79"/>
      <c r="H24" s="79"/>
      <c r="I24" s="79"/>
      <c r="J24" s="41">
        <f t="shared" si="0"/>
        <v>4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1</v>
      </c>
      <c r="C25" s="79"/>
      <c r="D25" s="79"/>
      <c r="E25" s="79"/>
      <c r="F25" s="79"/>
      <c r="G25" s="79"/>
      <c r="H25" s="79"/>
      <c r="I25" s="79"/>
      <c r="J25" s="41">
        <f t="shared" si="0"/>
        <v>1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3</v>
      </c>
      <c r="C27" s="79"/>
      <c r="D27" s="79"/>
      <c r="E27" s="79"/>
      <c r="F27" s="79"/>
      <c r="G27" s="79"/>
      <c r="H27" s="79"/>
      <c r="I27" s="79"/>
      <c r="J27" s="41">
        <f t="shared" si="0"/>
        <v>3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2</v>
      </c>
      <c r="C28" s="79"/>
      <c r="D28" s="79"/>
      <c r="E28" s="79"/>
      <c r="F28" s="79"/>
      <c r="G28" s="79"/>
      <c r="H28" s="79"/>
      <c r="I28" s="79"/>
      <c r="J28" s="41">
        <f t="shared" si="0"/>
        <v>2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2</v>
      </c>
      <c r="W28" s="76"/>
      <c r="X28" s="76"/>
      <c r="Y28" s="76"/>
      <c r="Z28" s="76"/>
      <c r="AA28" s="76"/>
      <c r="AB28" s="76"/>
      <c r="AC28" s="82"/>
      <c r="AD28" s="41">
        <f t="shared" si="2"/>
        <v>2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1</v>
      </c>
      <c r="C29" s="79"/>
      <c r="D29" s="79"/>
      <c r="E29" s="79"/>
      <c r="F29" s="79"/>
      <c r="G29" s="79"/>
      <c r="H29" s="79"/>
      <c r="I29" s="79"/>
      <c r="J29" s="41">
        <f t="shared" si="0"/>
        <v>1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1</v>
      </c>
      <c r="W29" s="76"/>
      <c r="X29" s="76"/>
      <c r="Y29" s="76"/>
      <c r="Z29" s="76"/>
      <c r="AA29" s="76"/>
      <c r="AB29" s="76"/>
      <c r="AC29" s="82"/>
      <c r="AD29" s="41">
        <f t="shared" si="2"/>
        <v>1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1</v>
      </c>
      <c r="C30" s="79"/>
      <c r="D30" s="79"/>
      <c r="E30" s="79"/>
      <c r="F30" s="79"/>
      <c r="G30" s="79"/>
      <c r="H30" s="79"/>
      <c r="I30" s="79"/>
      <c r="J30" s="41">
        <f t="shared" si="0"/>
        <v>1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1</v>
      </c>
      <c r="W30" s="76"/>
      <c r="X30" s="76">
        <v>1</v>
      </c>
      <c r="Y30" s="76"/>
      <c r="Z30" s="76"/>
      <c r="AA30" s="76"/>
      <c r="AB30" s="76"/>
      <c r="AC30" s="82"/>
      <c r="AD30" s="41">
        <f t="shared" si="2"/>
        <v>2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7</v>
      </c>
      <c r="W31" s="76"/>
      <c r="X31" s="76">
        <v>1</v>
      </c>
      <c r="Y31" s="83"/>
      <c r="Z31" s="76"/>
      <c r="AA31" s="76"/>
      <c r="AB31" s="76"/>
      <c r="AC31" s="82"/>
      <c r="AD31" s="41">
        <f t="shared" si="2"/>
        <v>8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9</v>
      </c>
      <c r="C32" s="79"/>
      <c r="D32" s="79"/>
      <c r="E32" s="79"/>
      <c r="F32" s="79"/>
      <c r="G32" s="79"/>
      <c r="H32" s="79"/>
      <c r="I32" s="79"/>
      <c r="J32" s="41">
        <f t="shared" si="0"/>
        <v>9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7</v>
      </c>
      <c r="W32" s="76"/>
      <c r="X32" s="76">
        <v>1</v>
      </c>
      <c r="Y32" s="76"/>
      <c r="Z32" s="76"/>
      <c r="AA32" s="76"/>
      <c r="AB32" s="76"/>
      <c r="AC32" s="82"/>
      <c r="AD32" s="41">
        <f t="shared" si="2"/>
        <v>8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12</v>
      </c>
      <c r="W33" s="76"/>
      <c r="X33" s="76"/>
      <c r="Y33" s="76"/>
      <c r="Z33" s="76"/>
      <c r="AA33" s="76"/>
      <c r="AB33" s="76"/>
      <c r="AC33" s="82"/>
      <c r="AD33" s="41">
        <f t="shared" si="2"/>
        <v>12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13</v>
      </c>
      <c r="W34" s="76"/>
      <c r="X34" s="76"/>
      <c r="Y34" s="76"/>
      <c r="Z34" s="76"/>
      <c r="AA34" s="76"/>
      <c r="AB34" s="76"/>
      <c r="AC34" s="82"/>
      <c r="AD34" s="41">
        <f t="shared" si="2"/>
        <v>13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2</v>
      </c>
      <c r="C35" s="79"/>
      <c r="D35" s="79"/>
      <c r="E35" s="79"/>
      <c r="F35" s="79"/>
      <c r="G35" s="79"/>
      <c r="H35" s="79"/>
      <c r="I35" s="79"/>
      <c r="J35" s="41">
        <f t="shared" si="0"/>
        <v>2</v>
      </c>
      <c r="K35" s="47"/>
      <c r="S35" s="48"/>
      <c r="T35" s="48"/>
      <c r="U35" s="49">
        <v>31</v>
      </c>
      <c r="V35" s="24">
        <v>3</v>
      </c>
      <c r="W35" s="76"/>
      <c r="X35" s="76"/>
      <c r="Y35" s="76"/>
      <c r="Z35" s="76"/>
      <c r="AA35" s="76"/>
      <c r="AB35" s="76"/>
      <c r="AC35" s="82"/>
      <c r="AD35" s="41">
        <f t="shared" si="2"/>
        <v>3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4</v>
      </c>
      <c r="C36" s="79"/>
      <c r="D36" s="79"/>
      <c r="E36" s="79"/>
      <c r="F36" s="79"/>
      <c r="G36" s="79"/>
      <c r="H36" s="79"/>
      <c r="I36" s="79"/>
      <c r="J36" s="41">
        <f t="shared" si="0"/>
        <v>4</v>
      </c>
      <c r="K36" s="47"/>
      <c r="S36" s="48"/>
      <c r="T36" s="48"/>
      <c r="U36" s="49">
        <v>32</v>
      </c>
      <c r="V36" s="24">
        <v>14</v>
      </c>
      <c r="W36" s="76"/>
      <c r="X36" s="76"/>
      <c r="Y36" s="76"/>
      <c r="Z36" s="76"/>
      <c r="AA36" s="76"/>
      <c r="AB36" s="76"/>
      <c r="AC36" s="82"/>
      <c r="AD36" s="41">
        <f t="shared" si="2"/>
        <v>14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7</v>
      </c>
      <c r="W37" s="76"/>
      <c r="X37" s="76"/>
      <c r="Y37" s="76"/>
      <c r="Z37" s="76"/>
      <c r="AA37" s="76"/>
      <c r="AB37" s="76"/>
      <c r="AC37" s="82"/>
      <c r="AD37" s="41">
        <f t="shared" si="2"/>
        <v>7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2</v>
      </c>
      <c r="C38" s="79"/>
      <c r="D38" s="79"/>
      <c r="E38" s="79"/>
      <c r="F38" s="79"/>
      <c r="G38" s="79"/>
      <c r="H38" s="79"/>
      <c r="I38" s="79"/>
      <c r="J38" s="41">
        <f t="shared" si="0"/>
        <v>2</v>
      </c>
      <c r="K38" s="47"/>
      <c r="S38" s="48"/>
      <c r="T38" s="48"/>
      <c r="U38" s="49">
        <v>34</v>
      </c>
      <c r="V38" s="24">
        <v>5</v>
      </c>
      <c r="W38" s="76"/>
      <c r="X38" s="76"/>
      <c r="Y38" s="76"/>
      <c r="Z38" s="76"/>
      <c r="AA38" s="76"/>
      <c r="AB38" s="76"/>
      <c r="AC38" s="82"/>
      <c r="AD38" s="41">
        <f t="shared" si="2"/>
        <v>5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5</v>
      </c>
      <c r="C39" s="79"/>
      <c r="D39" s="79"/>
      <c r="E39" s="79"/>
      <c r="F39" s="79"/>
      <c r="G39" s="79"/>
      <c r="H39" s="79"/>
      <c r="I39" s="79"/>
      <c r="J39" s="41">
        <f t="shared" si="0"/>
        <v>5</v>
      </c>
      <c r="K39" s="47"/>
      <c r="S39" s="48"/>
      <c r="T39" s="48"/>
      <c r="U39" s="49">
        <v>35</v>
      </c>
      <c r="V39" s="24">
        <v>7</v>
      </c>
      <c r="W39" s="76"/>
      <c r="X39" s="76"/>
      <c r="Y39" s="76"/>
      <c r="Z39" s="76"/>
      <c r="AA39" s="76"/>
      <c r="AB39" s="76"/>
      <c r="AC39" s="82"/>
      <c r="AD39" s="41">
        <f t="shared" si="2"/>
        <v>7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1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3</v>
      </c>
      <c r="W40" s="76"/>
      <c r="X40" s="76"/>
      <c r="Y40" s="76"/>
      <c r="Z40" s="76"/>
      <c r="AA40" s="76"/>
      <c r="AB40" s="76"/>
      <c r="AC40" s="82"/>
      <c r="AD40" s="41">
        <f t="shared" si="2"/>
        <v>3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3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89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20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93</v>
      </c>
      <c r="W55" s="57">
        <f t="shared" si="5"/>
        <v>0</v>
      </c>
      <c r="X55" s="57">
        <f t="shared" si="5"/>
        <v>3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0.96875</v>
      </c>
      <c r="W56" s="61">
        <f t="shared" si="9"/>
        <v>0</v>
      </c>
      <c r="X56" s="61">
        <f t="shared" si="9"/>
        <v>3.125E-2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89</v>
      </c>
      <c r="C57" s="66"/>
      <c r="D57" s="66"/>
      <c r="E57" s="66"/>
      <c r="F57" s="66"/>
      <c r="G57" s="66"/>
      <c r="H57" s="66"/>
      <c r="I57" s="67"/>
      <c r="J57" s="68">
        <f>SUM(J5:J54)-SUM(B55:I55)</f>
        <v>-4</v>
      </c>
      <c r="K57" s="64"/>
      <c r="L57" s="65">
        <f>SUM(L55:S55)</f>
        <v>20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96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202</v>
      </c>
      <c r="C59" s="57">
        <f t="shared" si="11"/>
        <v>0</v>
      </c>
      <c r="D59" s="57">
        <f t="shared" si="11"/>
        <v>3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0.98536585365853657</v>
      </c>
      <c r="C60" s="61">
        <f t="shared" si="12"/>
        <v>0</v>
      </c>
      <c r="D60" s="61">
        <f t="shared" si="12"/>
        <v>1.4634146341463415E-2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205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'4.4.2019'!B64+B61</f>
        <v>1627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5"/>
  <sheetViews>
    <sheetView workbookViewId="0">
      <selection activeCell="M44" sqref="M44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43543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/>
      <c r="I2" s="25"/>
      <c r="J2" s="26"/>
      <c r="L2" s="27" t="s">
        <v>16</v>
      </c>
      <c r="M2" s="96" t="s">
        <v>33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0.33333333333333331</v>
      </c>
      <c r="D3" s="97"/>
      <c r="E3"/>
      <c r="F3"/>
      <c r="G3" s="28" t="s">
        <v>18</v>
      </c>
      <c r="H3" s="29"/>
      <c r="I3" s="30"/>
      <c r="J3" s="31"/>
      <c r="L3" s="32" t="s">
        <v>19</v>
      </c>
      <c r="M3" s="98" t="s">
        <v>34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37" t="s">
        <v>7</v>
      </c>
      <c r="AF4" s="34" t="s">
        <v>20</v>
      </c>
      <c r="AG4" s="34" t="s">
        <v>21</v>
      </c>
      <c r="AH4" s="34" t="s">
        <v>22</v>
      </c>
      <c r="AI4" s="34" t="s">
        <v>23</v>
      </c>
      <c r="AJ4" s="34" t="s">
        <v>24</v>
      </c>
      <c r="AK4" s="34" t="s">
        <v>25</v>
      </c>
      <c r="AL4" s="34" t="s">
        <v>26</v>
      </c>
      <c r="AM4" s="36" t="s">
        <v>27</v>
      </c>
      <c r="AN4" s="35" t="s">
        <v>3</v>
      </c>
    </row>
    <row r="5" spans="1:40" ht="15">
      <c r="A5" s="39">
        <v>1</v>
      </c>
      <c r="B5" s="40"/>
      <c r="C5" s="40"/>
      <c r="D5" s="40"/>
      <c r="E5" s="40"/>
      <c r="F5" s="40"/>
      <c r="G5" s="40"/>
      <c r="H5" s="40"/>
      <c r="I5" s="40"/>
      <c r="J5" s="41">
        <f t="shared" ref="J5:J44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89">
        <v>1</v>
      </c>
      <c r="V5" s="79">
        <v>0</v>
      </c>
      <c r="W5" s="79"/>
      <c r="X5" s="79"/>
      <c r="Y5" s="79"/>
      <c r="Z5" s="79"/>
      <c r="AA5" s="79"/>
      <c r="AB5" s="79"/>
      <c r="AC5" s="80"/>
      <c r="AD5" s="41">
        <f t="shared" ref="AD5:AD40" si="2">SUM(V5:AC5)</f>
        <v>0</v>
      </c>
      <c r="AE5" s="4">
        <v>1</v>
      </c>
      <c r="AF5" s="24"/>
      <c r="AG5" s="24"/>
      <c r="AH5" s="24"/>
      <c r="AI5" s="24"/>
      <c r="AJ5" s="24"/>
      <c r="AK5" s="24"/>
      <c r="AL5" s="24"/>
      <c r="AM5" s="25"/>
      <c r="AN5" s="41">
        <f t="shared" ref="AN5:AN36" si="3">SUM(AF5:AM5)</f>
        <v>0</v>
      </c>
    </row>
    <row r="6" spans="1:40" ht="15">
      <c r="A6" s="39">
        <v>2</v>
      </c>
      <c r="B6" s="40"/>
      <c r="C6" s="40"/>
      <c r="D6" s="40"/>
      <c r="E6" s="40"/>
      <c r="F6" s="40"/>
      <c r="G6" s="40"/>
      <c r="H6" s="40"/>
      <c r="I6" s="40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89">
        <v>2</v>
      </c>
      <c r="V6" s="79">
        <v>0</v>
      </c>
      <c r="W6" s="79"/>
      <c r="X6" s="79"/>
      <c r="Y6" s="79"/>
      <c r="Z6" s="79"/>
      <c r="AA6" s="79"/>
      <c r="AB6" s="79"/>
      <c r="AC6" s="80"/>
      <c r="AD6" s="41">
        <f t="shared" si="2"/>
        <v>0</v>
      </c>
      <c r="AE6" s="4">
        <v>2</v>
      </c>
      <c r="AF6" s="24"/>
      <c r="AG6" s="24"/>
      <c r="AH6" s="24"/>
      <c r="AI6" s="24"/>
      <c r="AJ6" s="24"/>
      <c r="AK6" s="24"/>
      <c r="AL6" s="24"/>
      <c r="AM6" s="25"/>
      <c r="AN6" s="41">
        <f t="shared" si="3"/>
        <v>0</v>
      </c>
    </row>
    <row r="7" spans="1:40" ht="15">
      <c r="A7" s="39">
        <v>3</v>
      </c>
      <c r="B7" s="40"/>
      <c r="C7" s="40"/>
      <c r="D7" s="40"/>
      <c r="E7" s="40"/>
      <c r="F7" s="40"/>
      <c r="G7" s="40"/>
      <c r="H7" s="40"/>
      <c r="I7" s="40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89">
        <v>3</v>
      </c>
      <c r="V7" s="79">
        <v>0</v>
      </c>
      <c r="W7" s="79"/>
      <c r="X7" s="79"/>
      <c r="Y7" s="79"/>
      <c r="Z7" s="79"/>
      <c r="AA7" s="79"/>
      <c r="AB7" s="79"/>
      <c r="AC7" s="80"/>
      <c r="AD7" s="41">
        <f t="shared" si="2"/>
        <v>0</v>
      </c>
      <c r="AE7" s="4">
        <v>3</v>
      </c>
      <c r="AF7" s="24"/>
      <c r="AG7" s="24"/>
      <c r="AH7" s="24"/>
      <c r="AI7" s="24"/>
      <c r="AJ7" s="24"/>
      <c r="AK7" s="24"/>
      <c r="AL7" s="24"/>
      <c r="AM7" s="25"/>
      <c r="AN7" s="41">
        <f t="shared" si="3"/>
        <v>0</v>
      </c>
    </row>
    <row r="8" spans="1:40" ht="15">
      <c r="A8" s="39">
        <v>4</v>
      </c>
      <c r="B8" s="40"/>
      <c r="C8" s="40"/>
      <c r="D8" s="40"/>
      <c r="E8" s="40"/>
      <c r="F8" s="40"/>
      <c r="G8" s="40"/>
      <c r="H8" s="40"/>
      <c r="I8" s="40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89">
        <v>4</v>
      </c>
      <c r="V8" s="79">
        <v>0</v>
      </c>
      <c r="W8" s="79"/>
      <c r="X8" s="79"/>
      <c r="Y8" s="79"/>
      <c r="Z8" s="79"/>
      <c r="AA8" s="79"/>
      <c r="AB8" s="79"/>
      <c r="AC8" s="80"/>
      <c r="AD8" s="41">
        <f t="shared" si="2"/>
        <v>0</v>
      </c>
      <c r="AE8" s="4">
        <v>4</v>
      </c>
      <c r="AF8" s="24"/>
      <c r="AG8" s="24"/>
      <c r="AH8" s="24"/>
      <c r="AI8" s="24"/>
      <c r="AJ8" s="24"/>
      <c r="AK8" s="24"/>
      <c r="AL8" s="24"/>
      <c r="AM8" s="25"/>
      <c r="AN8" s="41">
        <f t="shared" si="3"/>
        <v>0</v>
      </c>
    </row>
    <row r="9" spans="1:40" ht="15">
      <c r="A9" s="39">
        <v>5</v>
      </c>
      <c r="B9" s="40"/>
      <c r="C9" s="40"/>
      <c r="D9" s="40"/>
      <c r="E9" s="40"/>
      <c r="F9" s="40"/>
      <c r="G9" s="40"/>
      <c r="H9" s="40"/>
      <c r="I9" s="40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89">
        <v>5</v>
      </c>
      <c r="V9" s="79">
        <v>0</v>
      </c>
      <c r="W9" s="79"/>
      <c r="X9" s="79"/>
      <c r="Y9" s="79"/>
      <c r="Z9" s="79"/>
      <c r="AA9" s="79"/>
      <c r="AB9" s="79"/>
      <c r="AC9" s="80"/>
      <c r="AD9" s="41">
        <f t="shared" si="2"/>
        <v>0</v>
      </c>
      <c r="AE9" s="4">
        <v>5</v>
      </c>
      <c r="AF9" s="24"/>
      <c r="AG9" s="24"/>
      <c r="AH9" s="24"/>
      <c r="AI9" s="24"/>
      <c r="AJ9" s="24"/>
      <c r="AK9" s="24"/>
      <c r="AL9" s="24"/>
      <c r="AM9" s="25"/>
      <c r="AN9" s="41">
        <f t="shared" si="3"/>
        <v>0</v>
      </c>
    </row>
    <row r="10" spans="1:40" ht="15">
      <c r="A10" s="39">
        <v>6</v>
      </c>
      <c r="B10" s="40"/>
      <c r="C10" s="40"/>
      <c r="D10" s="40"/>
      <c r="E10" s="40"/>
      <c r="F10" s="40"/>
      <c r="G10" s="40"/>
      <c r="H10" s="40"/>
      <c r="I10" s="40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89">
        <v>6</v>
      </c>
      <c r="V10" s="79">
        <v>0</v>
      </c>
      <c r="W10" s="79"/>
      <c r="X10" s="79"/>
      <c r="Y10" s="79"/>
      <c r="Z10" s="79"/>
      <c r="AA10" s="79"/>
      <c r="AB10" s="79"/>
      <c r="AC10" s="80"/>
      <c r="AD10" s="41">
        <f t="shared" si="2"/>
        <v>0</v>
      </c>
      <c r="AE10" s="4">
        <v>6</v>
      </c>
      <c r="AF10" s="24"/>
      <c r="AG10" s="24"/>
      <c r="AH10" s="24"/>
      <c r="AI10" s="24"/>
      <c r="AJ10" s="24"/>
      <c r="AK10" s="24"/>
      <c r="AL10" s="24"/>
      <c r="AM10" s="25"/>
      <c r="AN10" s="41">
        <f t="shared" si="3"/>
        <v>0</v>
      </c>
    </row>
    <row r="11" spans="1:40" ht="15">
      <c r="A11" s="39">
        <v>7</v>
      </c>
      <c r="B11" s="40"/>
      <c r="C11" s="40"/>
      <c r="D11" s="40"/>
      <c r="E11" s="40"/>
      <c r="F11" s="40"/>
      <c r="G11" s="40"/>
      <c r="H11" s="40"/>
      <c r="I11" s="40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89">
        <v>7</v>
      </c>
      <c r="V11" s="79">
        <v>0</v>
      </c>
      <c r="W11" s="79"/>
      <c r="X11" s="79"/>
      <c r="Y11" s="79"/>
      <c r="Z11" s="79"/>
      <c r="AA11" s="79"/>
      <c r="AB11" s="79"/>
      <c r="AC11" s="80"/>
      <c r="AD11" s="41">
        <f t="shared" si="2"/>
        <v>0</v>
      </c>
      <c r="AE11" s="4">
        <v>7</v>
      </c>
      <c r="AF11" s="24"/>
      <c r="AG11" s="24"/>
      <c r="AH11" s="24"/>
      <c r="AI11" s="24"/>
      <c r="AJ11" s="24"/>
      <c r="AK11" s="24"/>
      <c r="AL11" s="24"/>
      <c r="AM11" s="25"/>
      <c r="AN11" s="41">
        <f t="shared" si="3"/>
        <v>0</v>
      </c>
    </row>
    <row r="12" spans="1:40" ht="15">
      <c r="A12" s="39">
        <v>8</v>
      </c>
      <c r="B12" s="40"/>
      <c r="C12" s="40"/>
      <c r="D12" s="40"/>
      <c r="E12" s="40"/>
      <c r="F12" s="40"/>
      <c r="G12" s="40"/>
      <c r="H12" s="40"/>
      <c r="I12" s="40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89">
        <v>8</v>
      </c>
      <c r="V12" s="79">
        <v>0</v>
      </c>
      <c r="W12" s="79"/>
      <c r="X12" s="79"/>
      <c r="Y12" s="79"/>
      <c r="Z12" s="79"/>
      <c r="AA12" s="79"/>
      <c r="AB12" s="79"/>
      <c r="AC12" s="80"/>
      <c r="AD12" s="41">
        <f t="shared" si="2"/>
        <v>0</v>
      </c>
      <c r="AE12" s="4">
        <v>8</v>
      </c>
      <c r="AF12" s="24"/>
      <c r="AG12" s="24"/>
      <c r="AH12" s="24"/>
      <c r="AI12" s="24"/>
      <c r="AJ12" s="24"/>
      <c r="AK12" s="24"/>
      <c r="AL12" s="24"/>
      <c r="AM12" s="25"/>
      <c r="AN12" s="41">
        <f t="shared" si="3"/>
        <v>0</v>
      </c>
    </row>
    <row r="13" spans="1:40" ht="15">
      <c r="A13" s="39">
        <v>9</v>
      </c>
      <c r="B13" s="40"/>
      <c r="C13" s="40"/>
      <c r="D13" s="40"/>
      <c r="E13" s="40"/>
      <c r="F13" s="40"/>
      <c r="G13" s="40"/>
      <c r="H13" s="40"/>
      <c r="I13" s="40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89">
        <v>9</v>
      </c>
      <c r="V13" s="79">
        <v>0</v>
      </c>
      <c r="W13" s="79"/>
      <c r="X13" s="79"/>
      <c r="Y13" s="79"/>
      <c r="Z13" s="79"/>
      <c r="AA13" s="79"/>
      <c r="AB13" s="79"/>
      <c r="AC13" s="80"/>
      <c r="AD13" s="41">
        <f t="shared" si="2"/>
        <v>0</v>
      </c>
      <c r="AE13" s="4">
        <v>9</v>
      </c>
      <c r="AF13" s="24"/>
      <c r="AG13" s="24"/>
      <c r="AH13" s="24"/>
      <c r="AI13" s="24"/>
      <c r="AJ13" s="24"/>
      <c r="AK13" s="24"/>
      <c r="AL13" s="24"/>
      <c r="AM13" s="25"/>
      <c r="AN13" s="41">
        <f t="shared" si="3"/>
        <v>0</v>
      </c>
    </row>
    <row r="14" spans="1:40" ht="15">
      <c r="A14" s="39">
        <v>10</v>
      </c>
      <c r="B14" s="40"/>
      <c r="C14" s="40"/>
      <c r="D14" s="40"/>
      <c r="E14" s="40"/>
      <c r="F14" s="40"/>
      <c r="G14" s="40"/>
      <c r="H14" s="40"/>
      <c r="I14" s="40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89">
        <v>10</v>
      </c>
      <c r="V14" s="79">
        <v>0</v>
      </c>
      <c r="W14" s="79"/>
      <c r="X14" s="79"/>
      <c r="Y14" s="79"/>
      <c r="Z14" s="79"/>
      <c r="AA14" s="79"/>
      <c r="AB14" s="79"/>
      <c r="AC14" s="80"/>
      <c r="AD14" s="41">
        <f t="shared" si="2"/>
        <v>0</v>
      </c>
      <c r="AE14" s="4">
        <v>10</v>
      </c>
      <c r="AF14" s="24"/>
      <c r="AG14" s="24"/>
      <c r="AH14" s="24"/>
      <c r="AI14" s="24"/>
      <c r="AJ14" s="24"/>
      <c r="AK14" s="24"/>
      <c r="AL14" s="24"/>
      <c r="AM14" s="25"/>
      <c r="AN14" s="41">
        <f t="shared" si="3"/>
        <v>0</v>
      </c>
    </row>
    <row r="15" spans="1:40" ht="15">
      <c r="A15" s="39">
        <v>11</v>
      </c>
      <c r="B15" s="40"/>
      <c r="C15" s="40"/>
      <c r="D15" s="40"/>
      <c r="E15" s="40"/>
      <c r="F15" s="40"/>
      <c r="G15" s="40"/>
      <c r="H15" s="40"/>
      <c r="I15" s="40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89">
        <v>11</v>
      </c>
      <c r="V15" s="79">
        <v>0</v>
      </c>
      <c r="W15" s="79"/>
      <c r="X15" s="79"/>
      <c r="Y15" s="79"/>
      <c r="Z15" s="79"/>
      <c r="AA15" s="79"/>
      <c r="AB15" s="79"/>
      <c r="AC15" s="80"/>
      <c r="AD15" s="41">
        <f t="shared" si="2"/>
        <v>0</v>
      </c>
      <c r="AE15" s="4">
        <v>11</v>
      </c>
      <c r="AF15" s="24"/>
      <c r="AG15" s="24"/>
      <c r="AH15" s="24"/>
      <c r="AI15" s="24"/>
      <c r="AJ15" s="24"/>
      <c r="AK15" s="24"/>
      <c r="AL15" s="24"/>
      <c r="AM15" s="25"/>
      <c r="AN15" s="41">
        <f t="shared" si="3"/>
        <v>0</v>
      </c>
    </row>
    <row r="16" spans="1:40" ht="15">
      <c r="A16" s="39">
        <v>12</v>
      </c>
      <c r="B16" s="40"/>
      <c r="C16" s="40"/>
      <c r="D16" s="40"/>
      <c r="E16" s="40"/>
      <c r="F16" s="40"/>
      <c r="G16" s="40"/>
      <c r="H16" s="40"/>
      <c r="I16" s="40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89">
        <v>12</v>
      </c>
      <c r="V16" s="79">
        <v>0</v>
      </c>
      <c r="W16" s="79"/>
      <c r="X16" s="79"/>
      <c r="Y16" s="79"/>
      <c r="Z16" s="79"/>
      <c r="AA16" s="79"/>
      <c r="AB16" s="79"/>
      <c r="AC16" s="80"/>
      <c r="AD16" s="41">
        <f t="shared" si="2"/>
        <v>0</v>
      </c>
      <c r="AE16" s="4">
        <v>12</v>
      </c>
      <c r="AF16" s="24"/>
      <c r="AG16" s="24"/>
      <c r="AH16" s="24"/>
      <c r="AI16" s="24"/>
      <c r="AJ16" s="24"/>
      <c r="AK16" s="24"/>
      <c r="AL16" s="24"/>
      <c r="AM16" s="25"/>
      <c r="AN16" s="41">
        <f t="shared" si="3"/>
        <v>0</v>
      </c>
    </row>
    <row r="17" spans="1:40" ht="15">
      <c r="A17" s="39">
        <v>13</v>
      </c>
      <c r="B17" s="40"/>
      <c r="C17" s="40"/>
      <c r="D17" s="40"/>
      <c r="E17" s="40"/>
      <c r="F17" s="40"/>
      <c r="G17" s="40"/>
      <c r="H17" s="40"/>
      <c r="I17" s="40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89">
        <v>13</v>
      </c>
      <c r="V17" s="79">
        <v>0</v>
      </c>
      <c r="W17" s="79"/>
      <c r="X17" s="79"/>
      <c r="Y17" s="79"/>
      <c r="Z17" s="79"/>
      <c r="AA17" s="79"/>
      <c r="AB17" s="79"/>
      <c r="AC17" s="80"/>
      <c r="AD17" s="41">
        <f t="shared" si="2"/>
        <v>0</v>
      </c>
      <c r="AE17" s="4">
        <v>13</v>
      </c>
      <c r="AF17" s="24"/>
      <c r="AG17" s="24"/>
      <c r="AH17" s="24"/>
      <c r="AI17" s="24"/>
      <c r="AJ17" s="24"/>
      <c r="AK17" s="24"/>
      <c r="AL17" s="24"/>
      <c r="AM17" s="25"/>
      <c r="AN17" s="41">
        <f t="shared" si="3"/>
        <v>0</v>
      </c>
    </row>
    <row r="18" spans="1:40" ht="15">
      <c r="A18" s="39">
        <v>14</v>
      </c>
      <c r="B18" s="40"/>
      <c r="C18" s="40"/>
      <c r="D18" s="40"/>
      <c r="E18" s="40"/>
      <c r="F18" s="40"/>
      <c r="G18" s="40"/>
      <c r="H18" s="40"/>
      <c r="I18" s="40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89">
        <v>14</v>
      </c>
      <c r="V18" s="79">
        <v>2</v>
      </c>
      <c r="W18" s="79"/>
      <c r="X18" s="79"/>
      <c r="Y18" s="79"/>
      <c r="Z18" s="79"/>
      <c r="AA18" s="79"/>
      <c r="AB18" s="79"/>
      <c r="AC18" s="80"/>
      <c r="AD18" s="41">
        <f t="shared" si="2"/>
        <v>2</v>
      </c>
      <c r="AE18" s="4">
        <v>14</v>
      </c>
      <c r="AF18" s="73"/>
      <c r="AG18" s="73"/>
      <c r="AH18" s="73"/>
      <c r="AI18" s="73"/>
      <c r="AJ18" s="73"/>
      <c r="AK18" s="73"/>
      <c r="AL18" s="73"/>
      <c r="AM18" s="74"/>
      <c r="AN18" s="41">
        <f t="shared" si="3"/>
        <v>0</v>
      </c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89">
        <v>15</v>
      </c>
      <c r="V19" s="79">
        <v>1</v>
      </c>
      <c r="W19" s="79"/>
      <c r="X19" s="79"/>
      <c r="Y19" s="79"/>
      <c r="Z19" s="79"/>
      <c r="AA19" s="79"/>
      <c r="AB19" s="79"/>
      <c r="AC19" s="80"/>
      <c r="AD19" s="41">
        <f t="shared" si="2"/>
        <v>1</v>
      </c>
      <c r="AE19" s="4">
        <v>15</v>
      </c>
      <c r="AF19" s="73"/>
      <c r="AG19" s="73"/>
      <c r="AH19" s="73"/>
      <c r="AI19" s="73"/>
      <c r="AJ19" s="73"/>
      <c r="AK19" s="73"/>
      <c r="AL19" s="73"/>
      <c r="AM19" s="74"/>
      <c r="AN19" s="41">
        <f t="shared" si="3"/>
        <v>0</v>
      </c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89">
        <v>16</v>
      </c>
      <c r="V20" s="79">
        <v>0</v>
      </c>
      <c r="W20" s="79"/>
      <c r="X20" s="79"/>
      <c r="Y20" s="79"/>
      <c r="Z20" s="79"/>
      <c r="AA20" s="79"/>
      <c r="AB20" s="79"/>
      <c r="AC20" s="80"/>
      <c r="AD20" s="41">
        <f t="shared" si="2"/>
        <v>0</v>
      </c>
      <c r="AE20" s="4">
        <v>16</v>
      </c>
      <c r="AF20" s="73"/>
      <c r="AG20" s="73"/>
      <c r="AH20" s="73"/>
      <c r="AI20" s="73"/>
      <c r="AJ20" s="73"/>
      <c r="AK20" s="73"/>
      <c r="AL20" s="73"/>
      <c r="AM20" s="74"/>
      <c r="AN20" s="41">
        <f t="shared" si="3"/>
        <v>0</v>
      </c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89">
        <v>17</v>
      </c>
      <c r="V21" s="79">
        <v>0</v>
      </c>
      <c r="W21" s="79"/>
      <c r="X21" s="79"/>
      <c r="Y21" s="79"/>
      <c r="Z21" s="79"/>
      <c r="AA21" s="79"/>
      <c r="AB21" s="79"/>
      <c r="AC21" s="80"/>
      <c r="AD21" s="41">
        <f t="shared" si="2"/>
        <v>0</v>
      </c>
      <c r="AE21" s="4">
        <v>17</v>
      </c>
      <c r="AF21" s="73"/>
      <c r="AG21" s="73"/>
      <c r="AH21" s="73"/>
      <c r="AI21" s="73"/>
      <c r="AJ21" s="73"/>
      <c r="AK21" s="73"/>
      <c r="AL21" s="73"/>
      <c r="AM21" s="74"/>
      <c r="AN21" s="41">
        <f t="shared" si="3"/>
        <v>0</v>
      </c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89">
        <v>18</v>
      </c>
      <c r="V22" s="79">
        <v>0</v>
      </c>
      <c r="W22" s="79"/>
      <c r="X22" s="79"/>
      <c r="Y22" s="79"/>
      <c r="Z22" s="79"/>
      <c r="AA22" s="79"/>
      <c r="AB22" s="79"/>
      <c r="AC22" s="80"/>
      <c r="AD22" s="41">
        <f t="shared" si="2"/>
        <v>0</v>
      </c>
      <c r="AE22" s="4">
        <v>18</v>
      </c>
      <c r="AF22" s="73"/>
      <c r="AG22" s="73"/>
      <c r="AH22" s="73"/>
      <c r="AI22" s="73"/>
      <c r="AJ22" s="73"/>
      <c r="AK22" s="73"/>
      <c r="AL22" s="73"/>
      <c r="AM22" s="74"/>
      <c r="AN22" s="41">
        <f t="shared" si="3"/>
        <v>0</v>
      </c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89">
        <v>19</v>
      </c>
      <c r="V23" s="79">
        <v>0</v>
      </c>
      <c r="W23" s="79"/>
      <c r="X23" s="79"/>
      <c r="Y23" s="79"/>
      <c r="Z23" s="79"/>
      <c r="AA23" s="79"/>
      <c r="AB23" s="79"/>
      <c r="AC23" s="80"/>
      <c r="AD23" s="41">
        <f t="shared" si="2"/>
        <v>0</v>
      </c>
      <c r="AE23" s="4">
        <v>19</v>
      </c>
      <c r="AF23" s="73"/>
      <c r="AG23" s="73"/>
      <c r="AH23" s="73"/>
      <c r="AI23" s="73"/>
      <c r="AJ23" s="73"/>
      <c r="AK23" s="73"/>
      <c r="AL23" s="73"/>
      <c r="AM23" s="74"/>
      <c r="AN23" s="41">
        <f t="shared" si="3"/>
        <v>0</v>
      </c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89">
        <v>20</v>
      </c>
      <c r="V24" s="79">
        <v>0</v>
      </c>
      <c r="W24" s="79"/>
      <c r="X24" s="79"/>
      <c r="Y24" s="79"/>
      <c r="Z24" s="79"/>
      <c r="AA24" s="79"/>
      <c r="AB24" s="79"/>
      <c r="AC24" s="80"/>
      <c r="AD24" s="41">
        <f t="shared" si="2"/>
        <v>0</v>
      </c>
      <c r="AE24" s="4">
        <v>20</v>
      </c>
      <c r="AF24" s="73"/>
      <c r="AG24" s="73"/>
      <c r="AH24" s="73"/>
      <c r="AI24" s="73"/>
      <c r="AJ24" s="73"/>
      <c r="AK24" s="73"/>
      <c r="AL24" s="73"/>
      <c r="AM24" s="74"/>
      <c r="AN24" s="41">
        <f t="shared" si="3"/>
        <v>0</v>
      </c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89">
        <v>21</v>
      </c>
      <c r="V25" s="79">
        <v>0</v>
      </c>
      <c r="W25" s="79"/>
      <c r="X25" s="79"/>
      <c r="Y25" s="79"/>
      <c r="Z25" s="79"/>
      <c r="AA25" s="79"/>
      <c r="AB25" s="79"/>
      <c r="AC25" s="80"/>
      <c r="AD25" s="41">
        <f t="shared" si="2"/>
        <v>0</v>
      </c>
      <c r="AE25" s="4">
        <v>21</v>
      </c>
      <c r="AF25" s="73"/>
      <c r="AG25" s="73"/>
      <c r="AH25" s="73"/>
      <c r="AI25" s="73"/>
      <c r="AJ25" s="73"/>
      <c r="AK25" s="73"/>
      <c r="AL25" s="73"/>
      <c r="AM25" s="74"/>
      <c r="AN25" s="41">
        <f t="shared" si="3"/>
        <v>0</v>
      </c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89">
        <v>22</v>
      </c>
      <c r="V26" s="79">
        <v>0</v>
      </c>
      <c r="W26" s="79"/>
      <c r="X26" s="79"/>
      <c r="Y26" s="79"/>
      <c r="Z26" s="79"/>
      <c r="AA26" s="79"/>
      <c r="AB26" s="79"/>
      <c r="AC26" s="80"/>
      <c r="AD26" s="41">
        <f t="shared" si="2"/>
        <v>0</v>
      </c>
      <c r="AE26" s="4">
        <v>22</v>
      </c>
      <c r="AF26" s="73"/>
      <c r="AG26" s="73"/>
      <c r="AH26" s="73"/>
      <c r="AI26" s="73"/>
      <c r="AJ26" s="73"/>
      <c r="AK26" s="73"/>
      <c r="AL26" s="73"/>
      <c r="AM26" s="74"/>
      <c r="AN26" s="41">
        <f t="shared" si="3"/>
        <v>0</v>
      </c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89">
        <v>23</v>
      </c>
      <c r="V27" s="79">
        <v>0</v>
      </c>
      <c r="W27" s="79"/>
      <c r="X27" s="79"/>
      <c r="Y27" s="79"/>
      <c r="Z27" s="79"/>
      <c r="AA27" s="79"/>
      <c r="AB27" s="79"/>
      <c r="AC27" s="80"/>
      <c r="AD27" s="41">
        <f t="shared" si="2"/>
        <v>0</v>
      </c>
      <c r="AE27" s="4">
        <v>23</v>
      </c>
      <c r="AF27" s="73"/>
      <c r="AG27" s="73"/>
      <c r="AH27" s="73"/>
      <c r="AI27" s="73"/>
      <c r="AJ27" s="73"/>
      <c r="AK27" s="73"/>
      <c r="AL27" s="73"/>
      <c r="AM27" s="74"/>
      <c r="AN27" s="41">
        <f t="shared" si="3"/>
        <v>0</v>
      </c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90">
        <v>24</v>
      </c>
      <c r="V28" s="79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">
        <v>24</v>
      </c>
      <c r="AF28" s="73"/>
      <c r="AG28" s="73"/>
      <c r="AH28" s="73"/>
      <c r="AI28" s="73"/>
      <c r="AJ28" s="73"/>
      <c r="AK28" s="73"/>
      <c r="AL28" s="73"/>
      <c r="AM28" s="74"/>
      <c r="AN28" s="41">
        <f t="shared" si="3"/>
        <v>0</v>
      </c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90">
        <v>25</v>
      </c>
      <c r="V29" s="79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">
        <v>25</v>
      </c>
      <c r="AF29" s="73"/>
      <c r="AG29" s="73"/>
      <c r="AH29" s="73"/>
      <c r="AI29" s="73"/>
      <c r="AJ29" s="73"/>
      <c r="AK29" s="73"/>
      <c r="AL29" s="73"/>
      <c r="AM29" s="74"/>
      <c r="AN29" s="41">
        <f t="shared" si="3"/>
        <v>0</v>
      </c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90">
        <v>26</v>
      </c>
      <c r="V30" s="79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">
        <v>26</v>
      </c>
      <c r="AF30" s="73"/>
      <c r="AG30" s="73"/>
      <c r="AH30" s="73"/>
      <c r="AI30" s="73"/>
      <c r="AJ30" s="73"/>
      <c r="AK30" s="73"/>
      <c r="AL30" s="73"/>
      <c r="AM30" s="74"/>
      <c r="AN30" s="41">
        <f t="shared" si="3"/>
        <v>0</v>
      </c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90">
        <v>27</v>
      </c>
      <c r="V31" s="79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">
        <v>27</v>
      </c>
      <c r="AF31" s="73"/>
      <c r="AG31" s="73"/>
      <c r="AH31" s="73"/>
      <c r="AI31" s="73"/>
      <c r="AJ31" s="73"/>
      <c r="AK31" s="73"/>
      <c r="AL31" s="73"/>
      <c r="AM31" s="74"/>
      <c r="AN31" s="41">
        <f t="shared" si="3"/>
        <v>0</v>
      </c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90">
        <v>28</v>
      </c>
      <c r="V32" s="79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">
        <v>28</v>
      </c>
      <c r="AF32" s="73"/>
      <c r="AG32" s="73"/>
      <c r="AH32" s="73"/>
      <c r="AI32" s="73"/>
      <c r="AJ32" s="73"/>
      <c r="AK32" s="73"/>
      <c r="AL32" s="73"/>
      <c r="AM32" s="74"/>
      <c r="AN32" s="41">
        <f t="shared" si="3"/>
        <v>0</v>
      </c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90">
        <v>29</v>
      </c>
      <c r="V33" s="79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">
        <v>29</v>
      </c>
      <c r="AF33" s="73"/>
      <c r="AG33" s="73"/>
      <c r="AH33" s="73"/>
      <c r="AI33" s="73"/>
      <c r="AJ33" s="73"/>
      <c r="AK33" s="73"/>
      <c r="AL33" s="73"/>
      <c r="AM33" s="74"/>
      <c r="AN33" s="41">
        <f t="shared" si="3"/>
        <v>0</v>
      </c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90">
        <v>30</v>
      </c>
      <c r="V34" s="79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>
        <v>30</v>
      </c>
      <c r="AF34" s="73"/>
      <c r="AG34" s="73"/>
      <c r="AH34" s="73"/>
      <c r="AI34" s="73"/>
      <c r="AJ34" s="73"/>
      <c r="AK34" s="73"/>
      <c r="AL34" s="73"/>
      <c r="AM34" s="74"/>
      <c r="AN34" s="41">
        <f t="shared" si="3"/>
        <v>0</v>
      </c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90">
        <v>31</v>
      </c>
      <c r="V35" s="79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>
        <v>31</v>
      </c>
      <c r="AF35" s="73"/>
      <c r="AG35" s="73"/>
      <c r="AH35" s="73"/>
      <c r="AI35" s="73"/>
      <c r="AJ35" s="73"/>
      <c r="AK35" s="73"/>
      <c r="AL35" s="73"/>
      <c r="AM35" s="74"/>
      <c r="AN35" s="41">
        <f t="shared" si="3"/>
        <v>0</v>
      </c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90">
        <v>32</v>
      </c>
      <c r="V36" s="79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>
        <v>32</v>
      </c>
      <c r="AF36" s="73"/>
      <c r="AG36" s="73"/>
      <c r="AH36" s="73"/>
      <c r="AI36" s="73"/>
      <c r="AJ36" s="73"/>
      <c r="AK36" s="73"/>
      <c r="AL36" s="73"/>
      <c r="AM36" s="74"/>
      <c r="AN36" s="41">
        <f t="shared" si="3"/>
        <v>0</v>
      </c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90">
        <v>33</v>
      </c>
      <c r="V37" s="79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>
        <v>33</v>
      </c>
      <c r="AF37" s="73"/>
      <c r="AG37" s="73"/>
      <c r="AH37" s="73"/>
      <c r="AI37" s="73"/>
      <c r="AJ37" s="73"/>
      <c r="AK37" s="73"/>
      <c r="AL37" s="73"/>
      <c r="AM37" s="74"/>
      <c r="AN37" s="41">
        <f t="shared" ref="AN37:AN43" si="4">SUM(AF37:AM37)</f>
        <v>0</v>
      </c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90">
        <v>34</v>
      </c>
      <c r="V38" s="79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>
        <v>34</v>
      </c>
      <c r="AF38" s="73"/>
      <c r="AG38" s="73"/>
      <c r="AH38" s="73"/>
      <c r="AI38" s="73"/>
      <c r="AJ38" s="73"/>
      <c r="AK38" s="73"/>
      <c r="AL38" s="73"/>
      <c r="AM38" s="74"/>
      <c r="AN38" s="41">
        <f t="shared" si="4"/>
        <v>0</v>
      </c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90">
        <v>35</v>
      </c>
      <c r="V39" s="79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>
        <v>35</v>
      </c>
      <c r="AF39" s="73"/>
      <c r="AG39" s="73"/>
      <c r="AH39" s="73"/>
      <c r="AI39" s="73"/>
      <c r="AJ39" s="73"/>
      <c r="AK39" s="73"/>
      <c r="AL39" s="73"/>
      <c r="AM39" s="74"/>
      <c r="AN39" s="41">
        <f t="shared" si="4"/>
        <v>0</v>
      </c>
    </row>
    <row r="40" spans="1:40" ht="15">
      <c r="A40" s="81">
        <v>36</v>
      </c>
      <c r="B40" s="76">
        <v>0</v>
      </c>
      <c r="C40" s="76"/>
      <c r="D40" s="76"/>
      <c r="E40" s="76"/>
      <c r="F40" s="76"/>
      <c r="G40" s="76"/>
      <c r="H40" s="76"/>
      <c r="I40" s="76"/>
      <c r="J40" s="41">
        <f t="shared" si="0"/>
        <v>0</v>
      </c>
      <c r="K40" s="47"/>
      <c r="S40" s="48"/>
      <c r="T40" s="48"/>
      <c r="U40" s="90">
        <v>36</v>
      </c>
      <c r="V40" s="79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>
        <v>36</v>
      </c>
      <c r="AF40" s="73"/>
      <c r="AG40" s="73"/>
      <c r="AH40" s="73"/>
      <c r="AI40" s="73"/>
      <c r="AJ40" s="73"/>
      <c r="AK40" s="73"/>
      <c r="AL40" s="73"/>
      <c r="AM40" s="74"/>
      <c r="AN40" s="41">
        <f t="shared" si="4"/>
        <v>0</v>
      </c>
    </row>
    <row r="41" spans="1:40" ht="15">
      <c r="A41" s="81">
        <v>37</v>
      </c>
      <c r="B41" s="76">
        <v>0</v>
      </c>
      <c r="C41" s="76"/>
      <c r="D41" s="76"/>
      <c r="E41" s="76"/>
      <c r="F41" s="76"/>
      <c r="G41" s="76"/>
      <c r="H41" s="76"/>
      <c r="I41" s="76"/>
      <c r="J41" s="41">
        <f t="shared" si="0"/>
        <v>0</v>
      </c>
      <c r="K41" s="47"/>
      <c r="S41" s="48"/>
      <c r="T41" s="48"/>
      <c r="AC41" s="48"/>
      <c r="AD41" s="48"/>
      <c r="AE41" s="49">
        <v>37</v>
      </c>
      <c r="AF41" s="73"/>
      <c r="AG41" s="73"/>
      <c r="AH41" s="73"/>
      <c r="AI41" s="73"/>
      <c r="AJ41" s="73"/>
      <c r="AK41" s="73"/>
      <c r="AL41" s="73"/>
      <c r="AM41" s="74"/>
      <c r="AN41" s="41">
        <f t="shared" si="4"/>
        <v>0</v>
      </c>
    </row>
    <row r="42" spans="1:40" ht="15">
      <c r="A42" s="81">
        <v>38</v>
      </c>
      <c r="B42" s="76">
        <v>0</v>
      </c>
      <c r="C42" s="76"/>
      <c r="D42" s="76"/>
      <c r="E42" s="76"/>
      <c r="F42" s="76"/>
      <c r="G42" s="76"/>
      <c r="H42" s="76"/>
      <c r="I42" s="76"/>
      <c r="J42" s="41">
        <f t="shared" si="0"/>
        <v>0</v>
      </c>
      <c r="K42" s="47"/>
      <c r="S42" s="48"/>
      <c r="T42" s="48"/>
      <c r="AC42" s="48"/>
      <c r="AD42" s="48"/>
      <c r="AE42" s="49">
        <v>38</v>
      </c>
      <c r="AF42" s="73"/>
      <c r="AG42" s="73"/>
      <c r="AH42" s="73"/>
      <c r="AI42" s="73"/>
      <c r="AJ42" s="73"/>
      <c r="AK42" s="73"/>
      <c r="AL42" s="73"/>
      <c r="AM42" s="74"/>
      <c r="AN42" s="41">
        <f t="shared" si="4"/>
        <v>0</v>
      </c>
    </row>
    <row r="43" spans="1:40" ht="15">
      <c r="A43" s="81">
        <v>39</v>
      </c>
      <c r="B43" s="76">
        <v>0</v>
      </c>
      <c r="C43" s="76"/>
      <c r="D43" s="76"/>
      <c r="E43" s="76"/>
      <c r="F43" s="76"/>
      <c r="G43" s="76"/>
      <c r="H43" s="76"/>
      <c r="I43" s="76"/>
      <c r="J43" s="41">
        <f t="shared" si="0"/>
        <v>0</v>
      </c>
      <c r="K43" s="47"/>
      <c r="S43" s="48"/>
      <c r="T43" s="48"/>
      <c r="AC43" s="48"/>
      <c r="AD43" s="48"/>
      <c r="AE43" s="49">
        <v>39</v>
      </c>
      <c r="AF43" s="73"/>
      <c r="AG43" s="73"/>
      <c r="AH43" s="73"/>
      <c r="AI43" s="73"/>
      <c r="AJ43" s="73"/>
      <c r="AK43" s="73"/>
      <c r="AL43" s="73"/>
      <c r="AM43" s="74"/>
      <c r="AN43" s="41">
        <f t="shared" si="4"/>
        <v>0</v>
      </c>
    </row>
    <row r="44" spans="1:40" ht="15">
      <c r="A44" s="81">
        <v>40</v>
      </c>
      <c r="B44" s="76">
        <v>0</v>
      </c>
      <c r="C44" s="76"/>
      <c r="D44" s="76"/>
      <c r="E44" s="76"/>
      <c r="F44" s="76"/>
      <c r="G44" s="76"/>
      <c r="H44" s="76"/>
      <c r="I44" s="76"/>
      <c r="J44" s="41">
        <f t="shared" si="0"/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5">SUM(B5:B54)</f>
        <v>0</v>
      </c>
      <c r="C55" s="57">
        <f t="shared" si="5"/>
        <v>0</v>
      </c>
      <c r="D55" s="57">
        <f t="shared" si="5"/>
        <v>0</v>
      </c>
      <c r="E55" s="57">
        <f t="shared" si="5"/>
        <v>0</v>
      </c>
      <c r="F55" s="57">
        <f t="shared" si="5"/>
        <v>0</v>
      </c>
      <c r="G55" s="57">
        <f t="shared" si="5"/>
        <v>0</v>
      </c>
      <c r="H55" s="57">
        <f t="shared" si="5"/>
        <v>0</v>
      </c>
      <c r="I55" s="58">
        <f t="shared" si="5"/>
        <v>0</v>
      </c>
      <c r="J55" s="59"/>
      <c r="K55" s="56" t="s">
        <v>3</v>
      </c>
      <c r="L55" s="57">
        <f t="shared" ref="L55:S55" si="6">SUM(L5:L54)</f>
        <v>0</v>
      </c>
      <c r="M55" s="57">
        <f t="shared" si="6"/>
        <v>0</v>
      </c>
      <c r="N55" s="57">
        <f t="shared" si="6"/>
        <v>0</v>
      </c>
      <c r="O55" s="57">
        <f t="shared" si="6"/>
        <v>0</v>
      </c>
      <c r="P55" s="57">
        <f t="shared" si="6"/>
        <v>0</v>
      </c>
      <c r="Q55" s="57">
        <f t="shared" si="6"/>
        <v>0</v>
      </c>
      <c r="R55" s="57">
        <f t="shared" si="6"/>
        <v>0</v>
      </c>
      <c r="S55" s="58">
        <f t="shared" si="6"/>
        <v>0</v>
      </c>
      <c r="T55" s="58"/>
      <c r="U55" s="56" t="s">
        <v>3</v>
      </c>
      <c r="V55" s="57">
        <f t="shared" ref="V55:AC55" si="7">SUM(V5:V54)</f>
        <v>3</v>
      </c>
      <c r="W55" s="57">
        <f t="shared" si="7"/>
        <v>0</v>
      </c>
      <c r="X55" s="57">
        <f t="shared" si="7"/>
        <v>0</v>
      </c>
      <c r="Y55" s="57">
        <f t="shared" si="7"/>
        <v>0</v>
      </c>
      <c r="Z55" s="57">
        <f t="shared" si="7"/>
        <v>0</v>
      </c>
      <c r="AA55" s="57">
        <f t="shared" si="7"/>
        <v>0</v>
      </c>
      <c r="AB55" s="57">
        <f t="shared" si="7"/>
        <v>0</v>
      </c>
      <c r="AC55" s="58">
        <f t="shared" si="7"/>
        <v>0</v>
      </c>
      <c r="AD55" s="58"/>
      <c r="AE55" s="56" t="s">
        <v>3</v>
      </c>
      <c r="AF55" s="57">
        <f t="shared" ref="AF55:AM55" si="8">SUM(AF5:AF54)</f>
        <v>0</v>
      </c>
      <c r="AG55" s="57">
        <f t="shared" si="8"/>
        <v>0</v>
      </c>
      <c r="AH55" s="57">
        <f t="shared" si="8"/>
        <v>0</v>
      </c>
      <c r="AI55" s="57">
        <f t="shared" si="8"/>
        <v>0</v>
      </c>
      <c r="AJ55" s="57">
        <f t="shared" si="8"/>
        <v>0</v>
      </c>
      <c r="AK55" s="57">
        <f t="shared" si="8"/>
        <v>0</v>
      </c>
      <c r="AL55" s="57">
        <f t="shared" si="8"/>
        <v>0</v>
      </c>
      <c r="AM55" s="58">
        <f t="shared" si="8"/>
        <v>0</v>
      </c>
      <c r="AN55" s="58"/>
    </row>
    <row r="56" spans="1:40">
      <c r="A56" s="60"/>
      <c r="B56" s="61" t="e">
        <f t="shared" ref="B56:I56" si="9">B55/$B$57</f>
        <v>#DIV/0!</v>
      </c>
      <c r="C56" s="61" t="e">
        <f t="shared" si="9"/>
        <v>#DIV/0!</v>
      </c>
      <c r="D56" s="61" t="e">
        <f t="shared" si="9"/>
        <v>#DIV/0!</v>
      </c>
      <c r="E56" s="61" t="e">
        <f t="shared" si="9"/>
        <v>#DIV/0!</v>
      </c>
      <c r="F56" s="61" t="e">
        <f t="shared" si="9"/>
        <v>#DIV/0!</v>
      </c>
      <c r="G56" s="61" t="e">
        <f t="shared" si="9"/>
        <v>#DIV/0!</v>
      </c>
      <c r="H56" s="61" t="e">
        <f t="shared" si="9"/>
        <v>#DIV/0!</v>
      </c>
      <c r="I56" s="62" t="e">
        <f t="shared" si="9"/>
        <v>#DIV/0!</v>
      </c>
      <c r="J56" s="63"/>
      <c r="K56" s="60"/>
      <c r="L56" s="61" t="e">
        <f t="shared" ref="L56:S56" si="10">L55/$L$57</f>
        <v>#DIV/0!</v>
      </c>
      <c r="M56" s="61" t="e">
        <f t="shared" si="10"/>
        <v>#DIV/0!</v>
      </c>
      <c r="N56" s="61" t="e">
        <f t="shared" si="10"/>
        <v>#DIV/0!</v>
      </c>
      <c r="O56" s="61" t="e">
        <f t="shared" si="10"/>
        <v>#DIV/0!</v>
      </c>
      <c r="P56" s="61" t="e">
        <f t="shared" si="10"/>
        <v>#DIV/0!</v>
      </c>
      <c r="Q56" s="61" t="e">
        <f t="shared" si="10"/>
        <v>#DIV/0!</v>
      </c>
      <c r="R56" s="61" t="e">
        <f t="shared" si="10"/>
        <v>#DIV/0!</v>
      </c>
      <c r="S56" s="62" t="e">
        <f t="shared" si="10"/>
        <v>#DIV/0!</v>
      </c>
      <c r="T56" s="62"/>
      <c r="U56" s="60"/>
      <c r="V56" s="61">
        <f t="shared" ref="V56:AC56" si="11">V55/$V$57</f>
        <v>1</v>
      </c>
      <c r="W56" s="61">
        <f t="shared" si="11"/>
        <v>0</v>
      </c>
      <c r="X56" s="61">
        <f t="shared" si="11"/>
        <v>0</v>
      </c>
      <c r="Y56" s="61">
        <f t="shared" si="11"/>
        <v>0</v>
      </c>
      <c r="Z56" s="61">
        <f t="shared" si="11"/>
        <v>0</v>
      </c>
      <c r="AA56" s="61">
        <f t="shared" si="11"/>
        <v>0</v>
      </c>
      <c r="AB56" s="61">
        <f t="shared" si="11"/>
        <v>0</v>
      </c>
      <c r="AC56" s="62">
        <f t="shared" si="11"/>
        <v>0</v>
      </c>
      <c r="AD56" s="62"/>
      <c r="AE56" s="60"/>
      <c r="AF56" s="61" t="e">
        <f t="shared" ref="AF56:AM56" si="12">AF55/$AF$57</f>
        <v>#DIV/0!</v>
      </c>
      <c r="AG56" s="61" t="e">
        <f t="shared" si="12"/>
        <v>#DIV/0!</v>
      </c>
      <c r="AH56" s="61" t="e">
        <f t="shared" si="12"/>
        <v>#DIV/0!</v>
      </c>
      <c r="AI56" s="61" t="e">
        <f t="shared" si="12"/>
        <v>#DIV/0!</v>
      </c>
      <c r="AJ56" s="61" t="e">
        <f t="shared" si="12"/>
        <v>#DIV/0!</v>
      </c>
      <c r="AK56" s="61" t="e">
        <f t="shared" si="12"/>
        <v>#DIV/0!</v>
      </c>
      <c r="AL56" s="61" t="e">
        <f t="shared" si="12"/>
        <v>#DIV/0!</v>
      </c>
      <c r="AM56" s="62" t="e">
        <f t="shared" si="12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3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3">B55+L55+V55+AF55</f>
        <v>3</v>
      </c>
      <c r="C59" s="57">
        <f t="shared" si="13"/>
        <v>0</v>
      </c>
      <c r="D59" s="57">
        <f t="shared" si="13"/>
        <v>0</v>
      </c>
      <c r="E59" s="57">
        <f t="shared" si="13"/>
        <v>0</v>
      </c>
      <c r="F59" s="57">
        <f t="shared" si="13"/>
        <v>0</v>
      </c>
      <c r="G59" s="57">
        <f t="shared" si="13"/>
        <v>0</v>
      </c>
      <c r="H59" s="57">
        <f t="shared" si="13"/>
        <v>0</v>
      </c>
      <c r="I59" s="58">
        <f t="shared" si="13"/>
        <v>0</v>
      </c>
      <c r="J59" s="22"/>
    </row>
    <row r="60" spans="1:40">
      <c r="A60" s="60"/>
      <c r="B60" s="61">
        <f t="shared" ref="B60:I60" si="14">B59/$B$61</f>
        <v>1</v>
      </c>
      <c r="C60" s="61">
        <f t="shared" si="14"/>
        <v>0</v>
      </c>
      <c r="D60" s="61">
        <f t="shared" si="14"/>
        <v>0</v>
      </c>
      <c r="E60" s="61">
        <f t="shared" si="14"/>
        <v>0</v>
      </c>
      <c r="F60" s="61">
        <f t="shared" si="14"/>
        <v>0</v>
      </c>
      <c r="G60" s="61">
        <f t="shared" si="14"/>
        <v>0</v>
      </c>
      <c r="H60" s="61">
        <f t="shared" si="14"/>
        <v>0</v>
      </c>
      <c r="I60" s="62">
        <f t="shared" si="14"/>
        <v>0</v>
      </c>
      <c r="J60" s="69"/>
    </row>
    <row r="61" spans="1:40" ht="15.75">
      <c r="A61" s="64"/>
      <c r="B61" s="65">
        <f>SUM(B59:I59)</f>
        <v>3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B61</f>
        <v>3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65"/>
  <sheetViews>
    <sheetView workbookViewId="0">
      <selection activeCell="H3" sqref="H3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43561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18</v>
      </c>
      <c r="I2" s="25">
        <v>9</v>
      </c>
      <c r="J2" s="26"/>
      <c r="L2" s="27" t="s">
        <v>16</v>
      </c>
      <c r="M2" s="100" t="s">
        <v>32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5">
      <c r="B3" s="28" t="s">
        <v>17</v>
      </c>
      <c r="C3" s="97">
        <v>815.35416666666663</v>
      </c>
      <c r="D3" s="97"/>
      <c r="E3"/>
      <c r="F3"/>
      <c r="G3" s="28" t="s">
        <v>18</v>
      </c>
      <c r="H3" s="29">
        <v>20</v>
      </c>
      <c r="I3" s="30">
        <v>4</v>
      </c>
      <c r="J3" s="31"/>
      <c r="L3" s="32" t="s">
        <v>19</v>
      </c>
      <c r="M3" s="103" t="s">
        <v>47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3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3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1</v>
      </c>
      <c r="C6" s="79"/>
      <c r="D6" s="79"/>
      <c r="E6" s="79"/>
      <c r="F6" s="79"/>
      <c r="G6" s="79"/>
      <c r="H6" s="79"/>
      <c r="I6" s="79"/>
      <c r="J6" s="41">
        <f t="shared" si="0"/>
        <v>1</v>
      </c>
      <c r="K6" s="78">
        <v>2</v>
      </c>
      <c r="L6" s="79">
        <v>7</v>
      </c>
      <c r="M6" s="79"/>
      <c r="N6" s="79"/>
      <c r="O6" s="79"/>
      <c r="P6" s="79"/>
      <c r="Q6" s="79"/>
      <c r="R6" s="79"/>
      <c r="S6" s="80"/>
      <c r="T6" s="41">
        <f t="shared" si="1"/>
        <v>7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1</v>
      </c>
      <c r="C7" s="79"/>
      <c r="D7" s="79"/>
      <c r="E7" s="79"/>
      <c r="F7" s="79"/>
      <c r="G7" s="79"/>
      <c r="H7" s="79"/>
      <c r="I7" s="79"/>
      <c r="J7" s="41">
        <f t="shared" si="0"/>
        <v>1</v>
      </c>
      <c r="K7" s="78">
        <v>3</v>
      </c>
      <c r="L7" s="79">
        <v>5</v>
      </c>
      <c r="M7" s="79"/>
      <c r="N7" s="79"/>
      <c r="O7" s="79"/>
      <c r="P7" s="79"/>
      <c r="Q7" s="79"/>
      <c r="R7" s="79"/>
      <c r="S7" s="80"/>
      <c r="T7" s="41">
        <f t="shared" si="1"/>
        <v>5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2</v>
      </c>
      <c r="C8" s="79"/>
      <c r="D8" s="79"/>
      <c r="E8" s="79"/>
      <c r="F8" s="79"/>
      <c r="G8" s="79"/>
      <c r="H8" s="79"/>
      <c r="I8" s="79"/>
      <c r="J8" s="41">
        <f t="shared" si="0"/>
        <v>2</v>
      </c>
      <c r="K8" s="78">
        <v>4</v>
      </c>
      <c r="L8" s="79">
        <v>2</v>
      </c>
      <c r="M8" s="79"/>
      <c r="N8" s="79"/>
      <c r="O8" s="79"/>
      <c r="P8" s="79"/>
      <c r="Q8" s="79"/>
      <c r="R8" s="79"/>
      <c r="S8" s="80"/>
      <c r="T8" s="41">
        <f t="shared" si="1"/>
        <v>2</v>
      </c>
      <c r="U8" s="4">
        <v>4</v>
      </c>
      <c r="V8" s="24">
        <v>1</v>
      </c>
      <c r="W8" s="24"/>
      <c r="X8" s="24"/>
      <c r="Y8" s="24"/>
      <c r="Z8" s="24"/>
      <c r="AA8" s="24"/>
      <c r="AB8" s="24"/>
      <c r="AC8" s="25"/>
      <c r="AD8" s="41">
        <f t="shared" si="2"/>
        <v>1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1</v>
      </c>
      <c r="C9" s="79"/>
      <c r="D9" s="79"/>
      <c r="E9" s="79"/>
      <c r="F9" s="79"/>
      <c r="G9" s="79"/>
      <c r="H9" s="79"/>
      <c r="I9" s="79"/>
      <c r="J9" s="41">
        <f t="shared" si="0"/>
        <v>1</v>
      </c>
      <c r="K9" s="78">
        <v>5</v>
      </c>
      <c r="L9" s="79">
        <v>1</v>
      </c>
      <c r="M9" s="79"/>
      <c r="N9" s="79"/>
      <c r="O9" s="79"/>
      <c r="P9" s="79"/>
      <c r="Q9" s="79"/>
      <c r="R9" s="79"/>
      <c r="S9" s="80"/>
      <c r="T9" s="41">
        <f t="shared" si="1"/>
        <v>1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1</v>
      </c>
      <c r="C10" s="79"/>
      <c r="D10" s="79"/>
      <c r="E10" s="79"/>
      <c r="F10" s="79"/>
      <c r="G10" s="79"/>
      <c r="H10" s="79"/>
      <c r="I10" s="79"/>
      <c r="J10" s="41">
        <f t="shared" si="0"/>
        <v>1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6</v>
      </c>
      <c r="C11" s="79"/>
      <c r="D11" s="79"/>
      <c r="E11" s="79"/>
      <c r="F11" s="79"/>
      <c r="G11" s="79"/>
      <c r="H11" s="79"/>
      <c r="I11" s="79"/>
      <c r="J11" s="41">
        <f t="shared" si="0"/>
        <v>6</v>
      </c>
      <c r="K11" s="81">
        <v>7</v>
      </c>
      <c r="L11" s="76">
        <v>6</v>
      </c>
      <c r="M11" s="76"/>
      <c r="N11" s="76"/>
      <c r="O11" s="76"/>
      <c r="P11" s="76"/>
      <c r="Q11" s="76"/>
      <c r="R11" s="76"/>
      <c r="S11" s="82"/>
      <c r="T11" s="41">
        <f t="shared" si="1"/>
        <v>6</v>
      </c>
      <c r="U11" s="4">
        <v>7</v>
      </c>
      <c r="V11" s="24">
        <v>1</v>
      </c>
      <c r="W11" s="24"/>
      <c r="X11" s="24"/>
      <c r="Y11" s="24"/>
      <c r="Z11" s="24"/>
      <c r="AA11" s="24"/>
      <c r="AB11" s="24"/>
      <c r="AC11" s="25"/>
      <c r="AD11" s="41">
        <f t="shared" si="2"/>
        <v>1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12</v>
      </c>
      <c r="C12" s="79"/>
      <c r="D12" s="79"/>
      <c r="E12" s="79"/>
      <c r="F12" s="79"/>
      <c r="G12" s="79"/>
      <c r="H12" s="79"/>
      <c r="I12" s="79"/>
      <c r="J12" s="41">
        <f t="shared" si="0"/>
        <v>12</v>
      </c>
      <c r="K12" s="81">
        <v>8</v>
      </c>
      <c r="L12" s="76">
        <v>3</v>
      </c>
      <c r="M12" s="76"/>
      <c r="N12" s="76"/>
      <c r="O12" s="76"/>
      <c r="P12" s="76"/>
      <c r="Q12" s="76"/>
      <c r="R12" s="76"/>
      <c r="S12" s="82"/>
      <c r="T12" s="41">
        <f t="shared" si="1"/>
        <v>3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6</v>
      </c>
      <c r="C13" s="79"/>
      <c r="D13" s="79"/>
      <c r="E13" s="79"/>
      <c r="F13" s="79"/>
      <c r="G13" s="79"/>
      <c r="H13" s="79"/>
      <c r="I13" s="79"/>
      <c r="J13" s="41">
        <f t="shared" si="0"/>
        <v>6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2</v>
      </c>
      <c r="C14" s="79"/>
      <c r="D14" s="79"/>
      <c r="E14" s="79"/>
      <c r="F14" s="79"/>
      <c r="G14" s="79"/>
      <c r="H14" s="79"/>
      <c r="I14" s="79"/>
      <c r="J14" s="41">
        <f t="shared" si="0"/>
        <v>2</v>
      </c>
      <c r="K14" s="81">
        <v>10</v>
      </c>
      <c r="L14" s="76">
        <v>1</v>
      </c>
      <c r="M14" s="76"/>
      <c r="N14" s="76"/>
      <c r="O14" s="76"/>
      <c r="P14" s="76"/>
      <c r="Q14" s="76"/>
      <c r="R14" s="76"/>
      <c r="S14" s="82"/>
      <c r="T14" s="41">
        <f t="shared" si="1"/>
        <v>1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4</v>
      </c>
      <c r="W16" s="24"/>
      <c r="X16" s="24"/>
      <c r="Y16" s="24"/>
      <c r="Z16" s="24"/>
      <c r="AA16" s="24"/>
      <c r="AB16" s="24"/>
      <c r="AC16" s="25"/>
      <c r="AD16" s="41">
        <f t="shared" si="2"/>
        <v>4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1</v>
      </c>
      <c r="C17" s="79"/>
      <c r="D17" s="79"/>
      <c r="E17" s="79"/>
      <c r="F17" s="79"/>
      <c r="G17" s="79"/>
      <c r="H17" s="79"/>
      <c r="I17" s="79"/>
      <c r="J17" s="41">
        <f t="shared" si="0"/>
        <v>1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2</v>
      </c>
      <c r="C19" s="79"/>
      <c r="D19" s="79"/>
      <c r="E19" s="79"/>
      <c r="F19" s="79"/>
      <c r="G19" s="79"/>
      <c r="H19" s="79"/>
      <c r="I19" s="79"/>
      <c r="J19" s="41">
        <f t="shared" si="0"/>
        <v>2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2</v>
      </c>
      <c r="W19" s="24"/>
      <c r="X19" s="24"/>
      <c r="Y19" s="24"/>
      <c r="Z19" s="24"/>
      <c r="AA19" s="24"/>
      <c r="AB19" s="24"/>
      <c r="AC19" s="25"/>
      <c r="AD19" s="41">
        <f t="shared" si="2"/>
        <v>2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4</v>
      </c>
      <c r="W20" s="24"/>
      <c r="X20" s="24"/>
      <c r="Y20" s="24"/>
      <c r="Z20" s="24"/>
      <c r="AA20" s="24"/>
      <c r="AB20" s="24"/>
      <c r="AC20" s="25"/>
      <c r="AD20" s="41">
        <f t="shared" si="2"/>
        <v>4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3</v>
      </c>
      <c r="W24" s="24"/>
      <c r="X24" s="24"/>
      <c r="Y24" s="24"/>
      <c r="Z24" s="24"/>
      <c r="AA24" s="24"/>
      <c r="AB24" s="24"/>
      <c r="AC24" s="25"/>
      <c r="AD24" s="41">
        <f t="shared" si="2"/>
        <v>3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1</v>
      </c>
      <c r="C25" s="79"/>
      <c r="D25" s="79"/>
      <c r="E25" s="79"/>
      <c r="F25" s="79"/>
      <c r="G25" s="79"/>
      <c r="H25" s="79"/>
      <c r="I25" s="79"/>
      <c r="J25" s="41">
        <f t="shared" si="0"/>
        <v>1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1</v>
      </c>
      <c r="W25" s="24"/>
      <c r="X25" s="24"/>
      <c r="Y25" s="24"/>
      <c r="Z25" s="24"/>
      <c r="AA25" s="24"/>
      <c r="AB25" s="24"/>
      <c r="AC25" s="25"/>
      <c r="AD25" s="41">
        <f t="shared" si="2"/>
        <v>1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1</v>
      </c>
      <c r="C26" s="79"/>
      <c r="D26" s="79"/>
      <c r="E26" s="79"/>
      <c r="F26" s="79"/>
      <c r="G26" s="79"/>
      <c r="H26" s="79"/>
      <c r="I26" s="79"/>
      <c r="J26" s="41">
        <f t="shared" si="0"/>
        <v>1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2</v>
      </c>
      <c r="W28" s="76"/>
      <c r="X28" s="76"/>
      <c r="Y28" s="76"/>
      <c r="Z28" s="76"/>
      <c r="AA28" s="76"/>
      <c r="AB28" s="76"/>
      <c r="AC28" s="82"/>
      <c r="AD28" s="41">
        <f t="shared" si="2"/>
        <v>2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2</v>
      </c>
      <c r="C29" s="79"/>
      <c r="D29" s="79"/>
      <c r="E29" s="79"/>
      <c r="F29" s="79"/>
      <c r="G29" s="79"/>
      <c r="H29" s="79"/>
      <c r="I29" s="79"/>
      <c r="J29" s="41">
        <f t="shared" si="0"/>
        <v>2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4</v>
      </c>
      <c r="W29" s="76"/>
      <c r="X29" s="76"/>
      <c r="Y29" s="76"/>
      <c r="Z29" s="76"/>
      <c r="AA29" s="76"/>
      <c r="AB29" s="76"/>
      <c r="AC29" s="82"/>
      <c r="AD29" s="41">
        <f t="shared" si="2"/>
        <v>4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4</v>
      </c>
      <c r="C30" s="79"/>
      <c r="D30" s="79"/>
      <c r="E30" s="79"/>
      <c r="F30" s="79"/>
      <c r="G30" s="79"/>
      <c r="H30" s="79"/>
      <c r="I30" s="79"/>
      <c r="J30" s="41">
        <f t="shared" si="0"/>
        <v>4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2</v>
      </c>
      <c r="W30" s="76"/>
      <c r="X30" s="76"/>
      <c r="Y30" s="76"/>
      <c r="Z30" s="76"/>
      <c r="AA30" s="76"/>
      <c r="AB30" s="76"/>
      <c r="AC30" s="82"/>
      <c r="AD30" s="41">
        <f t="shared" si="2"/>
        <v>2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8</v>
      </c>
      <c r="W31" s="76"/>
      <c r="X31" s="76"/>
      <c r="Y31" s="83"/>
      <c r="Z31" s="76"/>
      <c r="AA31" s="76"/>
      <c r="AB31" s="76"/>
      <c r="AC31" s="82"/>
      <c r="AD31" s="41">
        <f t="shared" si="2"/>
        <v>8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2</v>
      </c>
      <c r="C32" s="79"/>
      <c r="D32" s="79">
        <v>1</v>
      </c>
      <c r="E32" s="79"/>
      <c r="F32" s="79"/>
      <c r="G32" s="79"/>
      <c r="H32" s="79"/>
      <c r="I32" s="79"/>
      <c r="J32" s="41">
        <f t="shared" si="0"/>
        <v>3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7</v>
      </c>
      <c r="W32" s="76"/>
      <c r="X32" s="76"/>
      <c r="Y32" s="76"/>
      <c r="Z32" s="76"/>
      <c r="AA32" s="76"/>
      <c r="AB32" s="76"/>
      <c r="AC32" s="82"/>
      <c r="AD32" s="41">
        <f t="shared" si="2"/>
        <v>7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1" ht="15">
      <c r="A33" s="78">
        <v>29</v>
      </c>
      <c r="B33" s="79">
        <v>1</v>
      </c>
      <c r="C33" s="79"/>
      <c r="D33" s="79"/>
      <c r="E33" s="79"/>
      <c r="F33" s="79"/>
      <c r="G33" s="79"/>
      <c r="H33" s="79"/>
      <c r="I33" s="79"/>
      <c r="J33" s="41">
        <f t="shared" si="0"/>
        <v>1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10</v>
      </c>
      <c r="W33" s="76"/>
      <c r="X33" s="76"/>
      <c r="Y33" s="76"/>
      <c r="Z33" s="76"/>
      <c r="AA33" s="76"/>
      <c r="AB33" s="76"/>
      <c r="AC33" s="82"/>
      <c r="AD33" s="41">
        <f t="shared" si="2"/>
        <v>10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10</v>
      </c>
      <c r="W34" s="76"/>
      <c r="X34" s="76"/>
      <c r="Y34" s="76"/>
      <c r="Z34" s="76"/>
      <c r="AA34" s="76"/>
      <c r="AB34" s="76"/>
      <c r="AC34" s="82"/>
      <c r="AD34" s="41">
        <f t="shared" si="2"/>
        <v>10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1" ht="15">
      <c r="A35" s="78">
        <v>31</v>
      </c>
      <c r="B35" s="79">
        <v>1</v>
      </c>
      <c r="C35" s="79"/>
      <c r="D35" s="79"/>
      <c r="E35" s="79"/>
      <c r="F35" s="79"/>
      <c r="G35" s="79"/>
      <c r="H35" s="79"/>
      <c r="I35" s="79"/>
      <c r="J35" s="41">
        <f t="shared" si="0"/>
        <v>1</v>
      </c>
      <c r="K35" s="47"/>
      <c r="S35" s="48"/>
      <c r="T35" s="48"/>
      <c r="U35" s="49">
        <v>31</v>
      </c>
      <c r="V35" s="24">
        <v>6</v>
      </c>
      <c r="W35" s="76"/>
      <c r="X35" s="76"/>
      <c r="Y35" s="76"/>
      <c r="Z35" s="76"/>
      <c r="AA35" s="76"/>
      <c r="AB35" s="76"/>
      <c r="AC35" s="82"/>
      <c r="AD35" s="41">
        <f t="shared" si="2"/>
        <v>6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1" ht="15">
      <c r="A36" s="78">
        <v>32</v>
      </c>
      <c r="B36" s="79">
        <v>3</v>
      </c>
      <c r="C36" s="79"/>
      <c r="D36" s="79"/>
      <c r="E36" s="79"/>
      <c r="F36" s="79"/>
      <c r="G36" s="79"/>
      <c r="H36" s="79"/>
      <c r="I36" s="79"/>
      <c r="J36" s="41">
        <f t="shared" si="0"/>
        <v>3</v>
      </c>
      <c r="K36" s="47"/>
      <c r="S36" s="48"/>
      <c r="T36" s="48"/>
      <c r="U36" s="49">
        <v>32</v>
      </c>
      <c r="V36" s="24">
        <v>5</v>
      </c>
      <c r="W36" s="76"/>
      <c r="X36" s="76"/>
      <c r="Y36" s="76"/>
      <c r="Z36" s="76"/>
      <c r="AA36" s="76"/>
      <c r="AB36" s="76"/>
      <c r="AC36" s="82"/>
      <c r="AD36" s="41">
        <f t="shared" si="2"/>
        <v>5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1" ht="15">
      <c r="A37" s="78">
        <v>33</v>
      </c>
      <c r="B37" s="79">
        <v>4</v>
      </c>
      <c r="C37" s="79"/>
      <c r="D37" s="79"/>
      <c r="E37" s="79"/>
      <c r="F37" s="79"/>
      <c r="G37" s="79"/>
      <c r="H37" s="79"/>
      <c r="I37" s="79"/>
      <c r="J37" s="41">
        <f t="shared" si="0"/>
        <v>4</v>
      </c>
      <c r="K37" s="47"/>
      <c r="S37" s="48"/>
      <c r="T37" s="48"/>
      <c r="U37" s="49">
        <v>33</v>
      </c>
      <c r="V37" s="24">
        <v>16</v>
      </c>
      <c r="W37" s="76"/>
      <c r="X37" s="76"/>
      <c r="Y37" s="76"/>
      <c r="Z37" s="76"/>
      <c r="AA37" s="76"/>
      <c r="AB37" s="76"/>
      <c r="AC37" s="82"/>
      <c r="AD37" s="41">
        <f t="shared" si="2"/>
        <v>16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1" ht="15">
      <c r="A38" s="78">
        <v>34</v>
      </c>
      <c r="B38" s="79">
        <v>2</v>
      </c>
      <c r="C38" s="79"/>
      <c r="D38" s="79"/>
      <c r="E38" s="79"/>
      <c r="F38" s="79"/>
      <c r="G38" s="79"/>
      <c r="H38" s="79"/>
      <c r="I38" s="79"/>
      <c r="J38" s="41">
        <f t="shared" si="0"/>
        <v>2</v>
      </c>
      <c r="K38" s="47"/>
      <c r="S38" s="48"/>
      <c r="T38" s="48"/>
      <c r="U38" s="49">
        <v>34</v>
      </c>
      <c r="V38" s="24">
        <v>6</v>
      </c>
      <c r="W38" s="76"/>
      <c r="X38" s="76"/>
      <c r="Y38" s="76"/>
      <c r="Z38" s="76"/>
      <c r="AA38" s="76"/>
      <c r="AB38" s="76"/>
      <c r="AC38" s="82"/>
      <c r="AD38" s="41">
        <f t="shared" si="2"/>
        <v>6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1" ht="15">
      <c r="A39" s="78">
        <v>35</v>
      </c>
      <c r="B39" s="79">
        <v>2</v>
      </c>
      <c r="C39" s="79"/>
      <c r="D39" s="79"/>
      <c r="E39" s="79"/>
      <c r="F39" s="79"/>
      <c r="G39" s="79"/>
      <c r="H39" s="79"/>
      <c r="I39" s="79"/>
      <c r="J39" s="41">
        <f t="shared" si="0"/>
        <v>2</v>
      </c>
      <c r="K39" s="47"/>
      <c r="S39" s="48"/>
      <c r="T39" s="48"/>
      <c r="U39" s="49">
        <v>35</v>
      </c>
      <c r="V39" s="24">
        <v>3</v>
      </c>
      <c r="W39" s="76"/>
      <c r="X39" s="76"/>
      <c r="Y39" s="76"/>
      <c r="Z39" s="76"/>
      <c r="AA39" s="76"/>
      <c r="AB39" s="76"/>
      <c r="AC39" s="82"/>
      <c r="AD39" s="41">
        <f t="shared" si="2"/>
        <v>3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1" ht="15">
      <c r="A40" s="81">
        <v>36</v>
      </c>
      <c r="B40" s="79">
        <v>1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1" ht="15">
      <c r="A43" s="81">
        <v>39</v>
      </c>
      <c r="B43" s="79">
        <v>5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1" ht="15">
      <c r="A44" s="81">
        <v>40</v>
      </c>
      <c r="B44" s="79">
        <v>3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42"/>
    </row>
    <row r="45" spans="1:41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42"/>
    </row>
    <row r="46" spans="1:41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42"/>
    </row>
    <row r="47" spans="1:41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42"/>
    </row>
    <row r="48" spans="1:41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42"/>
    </row>
    <row r="49" spans="1:41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42"/>
    </row>
    <row r="50" spans="1:41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42"/>
    </row>
    <row r="51" spans="1:41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42"/>
    </row>
    <row r="52" spans="1:41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42"/>
    </row>
    <row r="53" spans="1:41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42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42"/>
    </row>
    <row r="55" spans="1:41" s="4" customFormat="1" ht="15">
      <c r="A55" s="56" t="s">
        <v>3</v>
      </c>
      <c r="B55" s="57">
        <f t="shared" ref="B55:I55" si="3">SUM(B5:B54)</f>
        <v>71</v>
      </c>
      <c r="C55" s="57">
        <f t="shared" si="3"/>
        <v>0</v>
      </c>
      <c r="D55" s="57">
        <f t="shared" si="3"/>
        <v>1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25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98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1">
      <c r="A56" s="60"/>
      <c r="B56" s="61">
        <f t="shared" ref="B56:I56" si="7">B55/$B$57</f>
        <v>0.98611111111111116</v>
      </c>
      <c r="C56" s="61">
        <f t="shared" si="7"/>
        <v>0</v>
      </c>
      <c r="D56" s="61">
        <f t="shared" si="7"/>
        <v>1.3888888888888888E-2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1" ht="15.75">
      <c r="A57" s="64"/>
      <c r="B57" s="65">
        <f>SUM(B55:I55)</f>
        <v>72</v>
      </c>
      <c r="C57" s="66"/>
      <c r="D57" s="66"/>
      <c r="E57" s="66"/>
      <c r="F57" s="66"/>
      <c r="G57" s="66"/>
      <c r="H57" s="66"/>
      <c r="I57" s="67"/>
      <c r="J57" s="68">
        <f>SUM(J5:J54)-SUM(B55:I55)</f>
        <v>-9</v>
      </c>
      <c r="K57" s="64"/>
      <c r="L57" s="65">
        <f>SUM(L55:S55)</f>
        <v>25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98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1" ht="15">
      <c r="A59" s="56" t="s">
        <v>28</v>
      </c>
      <c r="B59" s="57">
        <f t="shared" ref="B59:I59" si="11">B55+L55+V55+AF55</f>
        <v>194</v>
      </c>
      <c r="C59" s="57">
        <f t="shared" si="11"/>
        <v>0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1">
      <c r="A60" s="60"/>
      <c r="B60" s="61">
        <f t="shared" ref="B60:I60" si="12">B59/$B$61</f>
        <v>0.99487179487179489</v>
      </c>
      <c r="C60" s="61">
        <f t="shared" si="12"/>
        <v>0</v>
      </c>
      <c r="D60" s="61">
        <f t="shared" si="12"/>
        <v>5.1282051282051282E-3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1" ht="15.75">
      <c r="A61" s="64"/>
      <c r="B61" s="65">
        <f>SUM(B59:I59)</f>
        <v>195</v>
      </c>
      <c r="C61" s="66"/>
      <c r="D61" s="66"/>
      <c r="E61" s="66"/>
      <c r="F61" s="66"/>
      <c r="G61" s="66"/>
      <c r="H61" s="66"/>
      <c r="I61" s="67"/>
      <c r="J61" s="26"/>
    </row>
    <row r="63" spans="1:41" ht="15">
      <c r="B63" s="99" t="s">
        <v>29</v>
      </c>
      <c r="C63" s="99"/>
    </row>
    <row r="64" spans="1:41">
      <c r="B64" s="93">
        <f>'5.4.2019'!B64+B61</f>
        <v>1822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65"/>
  <sheetViews>
    <sheetView topLeftCell="B1" workbookViewId="0">
      <selection activeCell="M3" sqref="M3:AN3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43562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12</v>
      </c>
      <c r="I2" s="25">
        <v>5</v>
      </c>
      <c r="J2" s="26"/>
      <c r="L2" s="27" t="s">
        <v>16</v>
      </c>
      <c r="M2" s="100" t="s">
        <v>31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5">
      <c r="B3" s="28" t="s">
        <v>17</v>
      </c>
      <c r="C3" s="97">
        <v>0.34375</v>
      </c>
      <c r="D3" s="97"/>
      <c r="E3"/>
      <c r="F3"/>
      <c r="G3" s="28" t="s">
        <v>18</v>
      </c>
      <c r="H3" s="29">
        <v>15</v>
      </c>
      <c r="I3" s="30">
        <v>1</v>
      </c>
      <c r="J3" s="31"/>
      <c r="L3" s="32" t="s">
        <v>19</v>
      </c>
      <c r="M3" s="101" t="s">
        <v>46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2</v>
      </c>
      <c r="C5" s="79"/>
      <c r="D5" s="79">
        <v>1</v>
      </c>
      <c r="E5" s="79"/>
      <c r="F5" s="79"/>
      <c r="G5" s="79"/>
      <c r="H5" s="79"/>
      <c r="I5" s="79"/>
      <c r="J5" s="41">
        <f t="shared" ref="J5:J39" si="0">SUM(B5:I5)</f>
        <v>3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1</v>
      </c>
      <c r="C6" s="79"/>
      <c r="D6" s="79"/>
      <c r="E6" s="79"/>
      <c r="F6" s="79"/>
      <c r="G6" s="79"/>
      <c r="H6" s="79"/>
      <c r="I6" s="79"/>
      <c r="J6" s="41">
        <f t="shared" si="0"/>
        <v>1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3</v>
      </c>
      <c r="C7" s="79"/>
      <c r="D7" s="79"/>
      <c r="E7" s="79"/>
      <c r="F7" s="79"/>
      <c r="G7" s="79"/>
      <c r="H7" s="79"/>
      <c r="I7" s="79"/>
      <c r="J7" s="41">
        <f t="shared" si="0"/>
        <v>3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2</v>
      </c>
      <c r="C8" s="79"/>
      <c r="D8" s="79"/>
      <c r="E8" s="79"/>
      <c r="F8" s="79"/>
      <c r="G8" s="79"/>
      <c r="H8" s="79"/>
      <c r="I8" s="79"/>
      <c r="J8" s="41">
        <f t="shared" si="0"/>
        <v>2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2</v>
      </c>
      <c r="C10" s="79"/>
      <c r="D10" s="79"/>
      <c r="E10" s="79"/>
      <c r="F10" s="79"/>
      <c r="G10" s="79"/>
      <c r="H10" s="79"/>
      <c r="I10" s="79"/>
      <c r="J10" s="41">
        <f t="shared" si="0"/>
        <v>2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4</v>
      </c>
      <c r="C11" s="79"/>
      <c r="D11" s="79"/>
      <c r="E11" s="79"/>
      <c r="F11" s="79"/>
      <c r="G11" s="79"/>
      <c r="H11" s="79"/>
      <c r="I11" s="79"/>
      <c r="J11" s="41">
        <f t="shared" si="0"/>
        <v>4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2</v>
      </c>
      <c r="C12" s="79"/>
      <c r="D12" s="79"/>
      <c r="E12" s="79"/>
      <c r="F12" s="79"/>
      <c r="G12" s="79"/>
      <c r="H12" s="79"/>
      <c r="I12" s="79"/>
      <c r="J12" s="41">
        <f t="shared" si="0"/>
        <v>2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1</v>
      </c>
      <c r="C13" s="79"/>
      <c r="D13" s="79"/>
      <c r="E13" s="79"/>
      <c r="F13" s="79"/>
      <c r="G13" s="79">
        <v>1</v>
      </c>
      <c r="H13" s="79"/>
      <c r="I13" s="79"/>
      <c r="J13" s="41">
        <f t="shared" si="0"/>
        <v>2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1</v>
      </c>
      <c r="W15" s="24"/>
      <c r="X15" s="24"/>
      <c r="Y15" s="24"/>
      <c r="Z15" s="24"/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>
        <v>1</v>
      </c>
      <c r="D16" s="79"/>
      <c r="E16" s="79"/>
      <c r="F16" s="79"/>
      <c r="G16" s="79"/>
      <c r="H16" s="79"/>
      <c r="I16" s="79"/>
      <c r="J16" s="41">
        <f t="shared" si="0"/>
        <v>1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2</v>
      </c>
      <c r="W18" s="24"/>
      <c r="X18" s="24"/>
      <c r="Y18" s="24"/>
      <c r="Z18" s="24"/>
      <c r="AA18" s="24"/>
      <c r="AB18" s="24"/>
      <c r="AC18" s="25"/>
      <c r="AD18" s="41">
        <f t="shared" si="2"/>
        <v>2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1</v>
      </c>
      <c r="W19" s="24"/>
      <c r="X19" s="24"/>
      <c r="Y19" s="24"/>
      <c r="Z19" s="24"/>
      <c r="AA19" s="24"/>
      <c r="AB19" s="24"/>
      <c r="AC19" s="25"/>
      <c r="AD19" s="41">
        <f t="shared" si="2"/>
        <v>1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2</v>
      </c>
      <c r="C20" s="79"/>
      <c r="D20" s="79"/>
      <c r="E20" s="79"/>
      <c r="F20" s="79"/>
      <c r="G20" s="79"/>
      <c r="H20" s="79"/>
      <c r="I20" s="79"/>
      <c r="J20" s="41">
        <f t="shared" si="0"/>
        <v>2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2</v>
      </c>
      <c r="W22" s="24"/>
      <c r="X22" s="24"/>
      <c r="Y22" s="24"/>
      <c r="Z22" s="24"/>
      <c r="AA22" s="24"/>
      <c r="AB22" s="24"/>
      <c r="AC22" s="25"/>
      <c r="AD22" s="41">
        <f t="shared" si="2"/>
        <v>2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3</v>
      </c>
      <c r="C24" s="79"/>
      <c r="D24" s="79"/>
      <c r="E24" s="79"/>
      <c r="F24" s="79">
        <v>1</v>
      </c>
      <c r="G24" s="79"/>
      <c r="H24" s="79"/>
      <c r="I24" s="79"/>
      <c r="J24" s="41">
        <f t="shared" si="0"/>
        <v>4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4</v>
      </c>
      <c r="W24" s="24"/>
      <c r="X24" s="24">
        <v>1</v>
      </c>
      <c r="Y24" s="24"/>
      <c r="Z24" s="24"/>
      <c r="AA24" s="24"/>
      <c r="AB24" s="24"/>
      <c r="AC24" s="25"/>
      <c r="AD24" s="41">
        <f t="shared" si="2"/>
        <v>5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1</v>
      </c>
      <c r="C26" s="79"/>
      <c r="D26" s="79"/>
      <c r="E26" s="79"/>
      <c r="F26" s="79"/>
      <c r="G26" s="79"/>
      <c r="H26" s="79"/>
      <c r="I26" s="79"/>
      <c r="J26" s="41">
        <f t="shared" si="0"/>
        <v>1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4</v>
      </c>
      <c r="W30" s="76"/>
      <c r="X30" s="76"/>
      <c r="Y30" s="76"/>
      <c r="Z30" s="76"/>
      <c r="AA30" s="76"/>
      <c r="AB30" s="76"/>
      <c r="AC30" s="82"/>
      <c r="AD30" s="41">
        <f t="shared" si="2"/>
        <v>4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3</v>
      </c>
      <c r="W31" s="76"/>
      <c r="X31" s="76"/>
      <c r="Y31" s="83"/>
      <c r="Z31" s="76"/>
      <c r="AA31" s="76"/>
      <c r="AB31" s="76"/>
      <c r="AC31" s="82"/>
      <c r="AD31" s="41">
        <f t="shared" si="2"/>
        <v>3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3</v>
      </c>
      <c r="W32" s="76"/>
      <c r="X32" s="76"/>
      <c r="Y32" s="76"/>
      <c r="Z32" s="76"/>
      <c r="AA32" s="76"/>
      <c r="AB32" s="76"/>
      <c r="AC32" s="82"/>
      <c r="AD32" s="41">
        <f t="shared" si="2"/>
        <v>3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</v>
      </c>
      <c r="W33" s="76"/>
      <c r="X33" s="76"/>
      <c r="Y33" s="76"/>
      <c r="Z33" s="76"/>
      <c r="AA33" s="76"/>
      <c r="AB33" s="76"/>
      <c r="AC33" s="82"/>
      <c r="AD33" s="41">
        <f t="shared" si="2"/>
        <v>1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5</v>
      </c>
      <c r="W34" s="76"/>
      <c r="X34" s="76"/>
      <c r="Y34" s="76"/>
      <c r="Z34" s="76"/>
      <c r="AA34" s="76"/>
      <c r="AB34" s="76"/>
      <c r="AC34" s="82"/>
      <c r="AD34" s="41">
        <f t="shared" si="2"/>
        <v>5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1</v>
      </c>
      <c r="W35" s="76"/>
      <c r="X35" s="76"/>
      <c r="Y35" s="76"/>
      <c r="Z35" s="76"/>
      <c r="AA35" s="76"/>
      <c r="AB35" s="76"/>
      <c r="AC35" s="82"/>
      <c r="AD35" s="41">
        <f t="shared" si="2"/>
        <v>1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3</v>
      </c>
      <c r="W36" s="76"/>
      <c r="X36" s="76">
        <v>1</v>
      </c>
      <c r="Y36" s="76"/>
      <c r="Z36" s="76"/>
      <c r="AA36" s="76"/>
      <c r="AB36" s="76"/>
      <c r="AC36" s="82"/>
      <c r="AD36" s="41">
        <f t="shared" si="2"/>
        <v>4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18</v>
      </c>
      <c r="W37" s="76"/>
      <c r="X37" s="76"/>
      <c r="Y37" s="76"/>
      <c r="Z37" s="76"/>
      <c r="AA37" s="76"/>
      <c r="AB37" s="76"/>
      <c r="AC37" s="82"/>
      <c r="AD37" s="41">
        <f t="shared" si="2"/>
        <v>18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1</v>
      </c>
      <c r="C38" s="79"/>
      <c r="D38" s="79"/>
      <c r="E38" s="79"/>
      <c r="F38" s="79"/>
      <c r="G38" s="79"/>
      <c r="H38" s="79"/>
      <c r="I38" s="79"/>
      <c r="J38" s="41">
        <f t="shared" si="0"/>
        <v>1</v>
      </c>
      <c r="K38" s="47"/>
      <c r="S38" s="48"/>
      <c r="T38" s="48"/>
      <c r="U38" s="49">
        <v>34</v>
      </c>
      <c r="V38" s="24">
        <v>5</v>
      </c>
      <c r="W38" s="76"/>
      <c r="X38" s="76"/>
      <c r="Y38" s="76"/>
      <c r="Z38" s="76"/>
      <c r="AA38" s="76"/>
      <c r="AB38" s="76"/>
      <c r="AC38" s="82"/>
      <c r="AD38" s="41">
        <f t="shared" si="2"/>
        <v>5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2</v>
      </c>
      <c r="C39" s="79"/>
      <c r="D39" s="79"/>
      <c r="E39" s="79"/>
      <c r="F39" s="79"/>
      <c r="G39" s="79"/>
      <c r="H39" s="79"/>
      <c r="I39" s="79"/>
      <c r="J39" s="41">
        <f t="shared" si="0"/>
        <v>2</v>
      </c>
      <c r="K39" s="47"/>
      <c r="S39" s="48"/>
      <c r="T39" s="48"/>
      <c r="U39" s="49">
        <v>35</v>
      </c>
      <c r="V39" s="24">
        <v>1</v>
      </c>
      <c r="W39" s="76"/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2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28</v>
      </c>
      <c r="C55" s="57">
        <f t="shared" si="3"/>
        <v>1</v>
      </c>
      <c r="D55" s="57">
        <f t="shared" si="3"/>
        <v>1</v>
      </c>
      <c r="E55" s="57">
        <f t="shared" si="3"/>
        <v>0</v>
      </c>
      <c r="F55" s="57">
        <f t="shared" si="3"/>
        <v>1</v>
      </c>
      <c r="G55" s="57">
        <f t="shared" si="3"/>
        <v>1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55</v>
      </c>
      <c r="W55" s="57">
        <f t="shared" si="5"/>
        <v>0</v>
      </c>
      <c r="X55" s="57">
        <f t="shared" si="5"/>
        <v>2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0.875</v>
      </c>
      <c r="C56" s="61">
        <f t="shared" si="7"/>
        <v>3.125E-2</v>
      </c>
      <c r="D56" s="61">
        <f t="shared" si="7"/>
        <v>3.125E-2</v>
      </c>
      <c r="E56" s="61">
        <f t="shared" si="7"/>
        <v>0</v>
      </c>
      <c r="F56" s="61">
        <f t="shared" si="7"/>
        <v>3.125E-2</v>
      </c>
      <c r="G56" s="61">
        <f t="shared" si="7"/>
        <v>3.125E-2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t="shared" ref="V56:AC56" si="9">V55/$V$57</f>
        <v>0.96491228070175439</v>
      </c>
      <c r="W56" s="61">
        <f t="shared" si="9"/>
        <v>0</v>
      </c>
      <c r="X56" s="61">
        <f t="shared" si="9"/>
        <v>3.5087719298245612E-2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32</v>
      </c>
      <c r="C57" s="66"/>
      <c r="D57" s="66"/>
      <c r="E57" s="66"/>
      <c r="F57" s="66"/>
      <c r="G57" s="66"/>
      <c r="H57" s="66"/>
      <c r="I57" s="67"/>
      <c r="J57" s="68">
        <f>SUM(J5:J54)-SUM(B55:I55)</f>
        <v>-2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57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83</v>
      </c>
      <c r="C59" s="57">
        <f t="shared" si="11"/>
        <v>1</v>
      </c>
      <c r="D59" s="57">
        <f t="shared" si="11"/>
        <v>3</v>
      </c>
      <c r="E59" s="57">
        <f t="shared" si="11"/>
        <v>0</v>
      </c>
      <c r="F59" s="57">
        <f t="shared" si="11"/>
        <v>1</v>
      </c>
      <c r="G59" s="57">
        <f t="shared" si="11"/>
        <v>1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0.93258426966292129</v>
      </c>
      <c r="C60" s="61">
        <f t="shared" si="12"/>
        <v>1.1235955056179775E-2</v>
      </c>
      <c r="D60" s="61">
        <f t="shared" si="12"/>
        <v>3.3707865168539325E-2</v>
      </c>
      <c r="E60" s="61">
        <f t="shared" si="12"/>
        <v>0</v>
      </c>
      <c r="F60" s="61">
        <f t="shared" si="12"/>
        <v>1.1235955056179775E-2</v>
      </c>
      <c r="G60" s="61">
        <f t="shared" si="12"/>
        <v>1.1235955056179775E-2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89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'6.4.2019'!B64+B61</f>
        <v>1911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65"/>
  <sheetViews>
    <sheetView workbookViewId="0">
      <selection activeCell="G12" sqref="G1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43563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17</v>
      </c>
      <c r="I2" s="25">
        <v>5</v>
      </c>
      <c r="J2" s="26"/>
      <c r="L2" s="27" t="s">
        <v>16</v>
      </c>
      <c r="M2" s="96" t="s">
        <v>31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0.29166666666666669</v>
      </c>
      <c r="D3" s="97"/>
      <c r="E3"/>
      <c r="F3"/>
      <c r="G3" s="28" t="s">
        <v>18</v>
      </c>
      <c r="H3" s="29">
        <v>18</v>
      </c>
      <c r="I3" s="30">
        <v>2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5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5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2</v>
      </c>
      <c r="W6" s="24"/>
      <c r="X6" s="24"/>
      <c r="Y6" s="24"/>
      <c r="Z6" s="24"/>
      <c r="AA6" s="24"/>
      <c r="AB6" s="24"/>
      <c r="AC6" s="25"/>
      <c r="AD6" s="41">
        <f t="shared" si="2"/>
        <v>2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2</v>
      </c>
      <c r="C7" s="79"/>
      <c r="D7" s="79"/>
      <c r="E7" s="79"/>
      <c r="F7" s="79"/>
      <c r="G7" s="79"/>
      <c r="H7" s="79"/>
      <c r="I7" s="79"/>
      <c r="J7" s="41">
        <f t="shared" si="0"/>
        <v>2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2</v>
      </c>
      <c r="W7" s="24"/>
      <c r="X7" s="24"/>
      <c r="Y7" s="24"/>
      <c r="Z7" s="24"/>
      <c r="AA7" s="24"/>
      <c r="AB7" s="24"/>
      <c r="AC7" s="25"/>
      <c r="AD7" s="41">
        <f t="shared" si="2"/>
        <v>2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2</v>
      </c>
      <c r="C8" s="79"/>
      <c r="D8" s="79"/>
      <c r="E8" s="79"/>
      <c r="F8" s="79"/>
      <c r="G8" s="79"/>
      <c r="H8" s="79"/>
      <c r="I8" s="79"/>
      <c r="J8" s="41">
        <f t="shared" si="0"/>
        <v>2</v>
      </c>
      <c r="K8" s="78">
        <v>4</v>
      </c>
      <c r="L8" s="79">
        <v>1</v>
      </c>
      <c r="M8" s="79"/>
      <c r="N8" s="79"/>
      <c r="O8" s="79"/>
      <c r="P8" s="79"/>
      <c r="Q8" s="79"/>
      <c r="R8" s="79"/>
      <c r="S8" s="80"/>
      <c r="T8" s="41">
        <f t="shared" si="1"/>
        <v>1</v>
      </c>
      <c r="U8" s="4">
        <v>4</v>
      </c>
      <c r="V8" s="24">
        <v>2</v>
      </c>
      <c r="W8" s="24"/>
      <c r="X8" s="24"/>
      <c r="Y8" s="24"/>
      <c r="Z8" s="24"/>
      <c r="AA8" s="24"/>
      <c r="AB8" s="24"/>
      <c r="AC8" s="25"/>
      <c r="AD8" s="41">
        <f t="shared" si="2"/>
        <v>2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1</v>
      </c>
      <c r="C10" s="79"/>
      <c r="D10" s="79"/>
      <c r="E10" s="79"/>
      <c r="F10" s="79"/>
      <c r="G10" s="79"/>
      <c r="H10" s="79"/>
      <c r="I10" s="79"/>
      <c r="J10" s="41">
        <f t="shared" si="0"/>
        <v>1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5</v>
      </c>
      <c r="C11" s="79"/>
      <c r="D11" s="79"/>
      <c r="E11" s="79"/>
      <c r="F11" s="79"/>
      <c r="G11" s="79"/>
      <c r="H11" s="79"/>
      <c r="I11" s="79"/>
      <c r="J11" s="41">
        <f t="shared" si="0"/>
        <v>5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3</v>
      </c>
      <c r="C12" s="79"/>
      <c r="D12" s="79"/>
      <c r="E12" s="79"/>
      <c r="F12" s="79"/>
      <c r="G12" s="79"/>
      <c r="H12" s="79"/>
      <c r="I12" s="79"/>
      <c r="J12" s="41">
        <f t="shared" si="0"/>
        <v>3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1</v>
      </c>
      <c r="C13" s="79"/>
      <c r="D13" s="79"/>
      <c r="E13" s="79"/>
      <c r="F13" s="79"/>
      <c r="G13" s="79"/>
      <c r="H13" s="79"/>
      <c r="I13" s="79"/>
      <c r="J13" s="41">
        <f t="shared" si="0"/>
        <v>1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1</v>
      </c>
      <c r="M15" s="83"/>
      <c r="N15" s="83"/>
      <c r="O15" s="83"/>
      <c r="P15" s="83"/>
      <c r="Q15" s="83"/>
      <c r="R15" s="83"/>
      <c r="S15" s="84"/>
      <c r="T15" s="41">
        <f t="shared" si="1"/>
        <v>1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>
        <v>1</v>
      </c>
      <c r="Y22" s="24"/>
      <c r="Z22" s="24"/>
      <c r="AA22" s="24"/>
      <c r="AB22" s="24"/>
      <c r="AC22" s="25"/>
      <c r="AD22" s="41">
        <f t="shared" si="2"/>
        <v>1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2</v>
      </c>
      <c r="W24" s="24"/>
      <c r="X24" s="24"/>
      <c r="Y24" s="24"/>
      <c r="Z24" s="24"/>
      <c r="AA24" s="24"/>
      <c r="AB24" s="24"/>
      <c r="AC24" s="25"/>
      <c r="AD24" s="41">
        <f t="shared" si="2"/>
        <v>2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1</v>
      </c>
      <c r="W29" s="76"/>
      <c r="X29" s="76"/>
      <c r="Y29" s="76"/>
      <c r="Z29" s="76"/>
      <c r="AA29" s="76"/>
      <c r="AB29" s="76"/>
      <c r="AC29" s="82"/>
      <c r="AD29" s="41">
        <f t="shared" si="2"/>
        <v>1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1</v>
      </c>
      <c r="C30" s="79"/>
      <c r="D30" s="79"/>
      <c r="E30" s="79"/>
      <c r="F30" s="79"/>
      <c r="G30" s="79"/>
      <c r="H30" s="79"/>
      <c r="I30" s="79"/>
      <c r="J30" s="41">
        <f t="shared" si="0"/>
        <v>1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2</v>
      </c>
      <c r="W31" s="76"/>
      <c r="X31" s="76"/>
      <c r="Y31" s="83"/>
      <c r="Z31" s="76"/>
      <c r="AA31" s="76"/>
      <c r="AB31" s="76"/>
      <c r="AC31" s="82"/>
      <c r="AD31" s="41">
        <f t="shared" si="2"/>
        <v>2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2</v>
      </c>
      <c r="C33" s="79"/>
      <c r="D33" s="79"/>
      <c r="E33" s="79"/>
      <c r="F33" s="79"/>
      <c r="G33" s="79"/>
      <c r="H33" s="79"/>
      <c r="I33" s="79"/>
      <c r="J33" s="41">
        <f t="shared" si="0"/>
        <v>2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4</v>
      </c>
      <c r="W33" s="76"/>
      <c r="X33" s="76"/>
      <c r="Y33" s="76"/>
      <c r="Z33" s="76"/>
      <c r="AA33" s="76"/>
      <c r="AB33" s="76"/>
      <c r="AC33" s="82"/>
      <c r="AD33" s="41">
        <f t="shared" si="2"/>
        <v>4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3</v>
      </c>
      <c r="W34" s="76"/>
      <c r="X34" s="76"/>
      <c r="Y34" s="76"/>
      <c r="Z34" s="76"/>
      <c r="AA34" s="76"/>
      <c r="AB34" s="76"/>
      <c r="AC34" s="82"/>
      <c r="AD34" s="41">
        <f t="shared" si="2"/>
        <v>3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1</v>
      </c>
      <c r="W35" s="76"/>
      <c r="X35" s="76"/>
      <c r="Y35" s="76"/>
      <c r="Z35" s="76"/>
      <c r="AA35" s="76"/>
      <c r="AB35" s="76"/>
      <c r="AC35" s="82"/>
      <c r="AD35" s="41">
        <f t="shared" si="2"/>
        <v>1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5</v>
      </c>
      <c r="W36" s="76"/>
      <c r="X36" s="76"/>
      <c r="Y36" s="76"/>
      <c r="Z36" s="76"/>
      <c r="AA36" s="76"/>
      <c r="AB36" s="76"/>
      <c r="AC36" s="82"/>
      <c r="AD36" s="41">
        <f t="shared" si="2"/>
        <v>5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1</v>
      </c>
      <c r="C37" s="79"/>
      <c r="D37" s="79"/>
      <c r="E37" s="79"/>
      <c r="F37" s="79"/>
      <c r="G37" s="79"/>
      <c r="H37" s="79"/>
      <c r="I37" s="79"/>
      <c r="J37" s="41">
        <f t="shared" si="0"/>
        <v>1</v>
      </c>
      <c r="K37" s="47"/>
      <c r="S37" s="48"/>
      <c r="T37" s="48"/>
      <c r="U37" s="49">
        <v>33</v>
      </c>
      <c r="V37" s="24">
        <v>18</v>
      </c>
      <c r="W37" s="76"/>
      <c r="X37" s="76"/>
      <c r="Y37" s="76"/>
      <c r="Z37" s="76"/>
      <c r="AA37" s="76"/>
      <c r="AB37" s="76"/>
      <c r="AC37" s="82"/>
      <c r="AD37" s="41">
        <f t="shared" si="2"/>
        <v>18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9</v>
      </c>
      <c r="W38" s="76"/>
      <c r="X38" s="76"/>
      <c r="Y38" s="76"/>
      <c r="Z38" s="76"/>
      <c r="AA38" s="76"/>
      <c r="AB38" s="76"/>
      <c r="AC38" s="82"/>
      <c r="AD38" s="41">
        <f t="shared" si="2"/>
        <v>9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3</v>
      </c>
      <c r="W39" s="76"/>
      <c r="X39" s="76"/>
      <c r="Y39" s="76"/>
      <c r="Z39" s="76"/>
      <c r="AA39" s="76"/>
      <c r="AB39" s="76"/>
      <c r="AC39" s="82"/>
      <c r="AD39" s="41">
        <f t="shared" si="2"/>
        <v>3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2</v>
      </c>
      <c r="W40" s="76"/>
      <c r="X40" s="76"/>
      <c r="Y40" s="76"/>
      <c r="Z40" s="76"/>
      <c r="AA40" s="76"/>
      <c r="AB40" s="76"/>
      <c r="AC40" s="82"/>
      <c r="AD40" s="41">
        <f t="shared" si="2"/>
        <v>2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23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2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58</v>
      </c>
      <c r="W55" s="57">
        <f t="shared" si="5"/>
        <v>0</v>
      </c>
      <c r="X55" s="57">
        <f t="shared" si="5"/>
        <v>1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0.98305084745762716</v>
      </c>
      <c r="W56" s="61">
        <f t="shared" si="9"/>
        <v>0</v>
      </c>
      <c r="X56" s="61">
        <f t="shared" si="9"/>
        <v>1.6949152542372881E-2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23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2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59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83</v>
      </c>
      <c r="C59" s="57">
        <f t="shared" si="11"/>
        <v>0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0.98809523809523814</v>
      </c>
      <c r="C60" s="61">
        <f t="shared" si="12"/>
        <v>0</v>
      </c>
      <c r="D60" s="61">
        <f t="shared" si="12"/>
        <v>1.1904761904761904E-2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84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'7.4.2019'!B64+B61</f>
        <v>1995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65"/>
  <sheetViews>
    <sheetView topLeftCell="A41" workbookViewId="0">
      <selection activeCell="D9" sqref="D9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43564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17</v>
      </c>
      <c r="I2" s="25">
        <v>5</v>
      </c>
      <c r="J2" s="26"/>
      <c r="L2" s="27" t="s">
        <v>16</v>
      </c>
      <c r="M2" s="96" t="s">
        <v>45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0.28125</v>
      </c>
      <c r="D3" s="97"/>
      <c r="E3"/>
      <c r="F3"/>
      <c r="G3" s="28" t="s">
        <v>18</v>
      </c>
      <c r="H3" s="29">
        <v>22</v>
      </c>
      <c r="I3" s="30">
        <v>2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2</v>
      </c>
      <c r="M8" s="79"/>
      <c r="N8" s="79"/>
      <c r="O8" s="79"/>
      <c r="P8" s="79"/>
      <c r="Q8" s="79"/>
      <c r="R8" s="79"/>
      <c r="S8" s="80"/>
      <c r="T8" s="41">
        <f t="shared" si="1"/>
        <v>2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3</v>
      </c>
      <c r="M10" s="79"/>
      <c r="N10" s="79"/>
      <c r="O10" s="79"/>
      <c r="P10" s="79"/>
      <c r="Q10" s="79"/>
      <c r="R10" s="79"/>
      <c r="S10" s="80"/>
      <c r="T10" s="41">
        <f t="shared" si="1"/>
        <v>3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4</v>
      </c>
      <c r="C11" s="79"/>
      <c r="D11" s="79"/>
      <c r="E11" s="79"/>
      <c r="F11" s="79"/>
      <c r="G11" s="79"/>
      <c r="H11" s="79"/>
      <c r="I11" s="79"/>
      <c r="J11" s="41">
        <f t="shared" si="0"/>
        <v>4</v>
      </c>
      <c r="K11" s="81">
        <v>7</v>
      </c>
      <c r="L11" s="76">
        <v>1</v>
      </c>
      <c r="M11" s="76"/>
      <c r="N11" s="76"/>
      <c r="O11" s="76"/>
      <c r="P11" s="76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1</v>
      </c>
      <c r="M12" s="76"/>
      <c r="N12" s="76"/>
      <c r="O12" s="76"/>
      <c r="P12" s="76"/>
      <c r="Q12" s="76"/>
      <c r="R12" s="76"/>
      <c r="S12" s="82"/>
      <c r="T12" s="41">
        <f t="shared" si="1"/>
        <v>1</v>
      </c>
      <c r="U12" s="4">
        <v>8</v>
      </c>
      <c r="V12" s="24">
        <v>1</v>
      </c>
      <c r="W12" s="24"/>
      <c r="X12" s="24"/>
      <c r="Y12" s="24"/>
      <c r="Z12" s="24"/>
      <c r="AA12" s="24"/>
      <c r="AB12" s="24"/>
      <c r="AC12" s="25"/>
      <c r="AD12" s="41">
        <f t="shared" si="2"/>
        <v>1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3</v>
      </c>
      <c r="M15" s="83"/>
      <c r="N15" s="83"/>
      <c r="O15" s="83"/>
      <c r="P15" s="83"/>
      <c r="Q15" s="83"/>
      <c r="R15" s="83"/>
      <c r="S15" s="84"/>
      <c r="T15" s="41">
        <f t="shared" si="1"/>
        <v>3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2</v>
      </c>
      <c r="W16" s="24"/>
      <c r="X16" s="24"/>
      <c r="Y16" s="24"/>
      <c r="Z16" s="24"/>
      <c r="AA16" s="24"/>
      <c r="AB16" s="24"/>
      <c r="AC16" s="25"/>
      <c r="AD16" s="41">
        <f t="shared" si="2"/>
        <v>2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1</v>
      </c>
      <c r="C17" s="79"/>
      <c r="D17" s="79"/>
      <c r="E17" s="79"/>
      <c r="F17" s="79"/>
      <c r="G17" s="79"/>
      <c r="H17" s="79"/>
      <c r="I17" s="79"/>
      <c r="J17" s="41">
        <f t="shared" si="0"/>
        <v>1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2</v>
      </c>
      <c r="C21" s="79"/>
      <c r="D21" s="79"/>
      <c r="E21" s="79"/>
      <c r="F21" s="79"/>
      <c r="G21" s="79"/>
      <c r="H21" s="79"/>
      <c r="I21" s="79"/>
      <c r="J21" s="41">
        <f t="shared" si="0"/>
        <v>2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</v>
      </c>
      <c r="C22" s="79"/>
      <c r="D22" s="79"/>
      <c r="E22" s="79"/>
      <c r="F22" s="79"/>
      <c r="G22" s="79"/>
      <c r="H22" s="79"/>
      <c r="I22" s="79"/>
      <c r="J22" s="41">
        <f t="shared" si="0"/>
        <v>1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>
        <v>1</v>
      </c>
      <c r="Y22" s="24"/>
      <c r="Z22" s="24"/>
      <c r="AA22" s="24"/>
      <c r="AB22" s="24"/>
      <c r="AC22" s="25"/>
      <c r="AD22" s="41">
        <f t="shared" si="2"/>
        <v>1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1</v>
      </c>
      <c r="C23" s="79"/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1</v>
      </c>
      <c r="W23" s="24"/>
      <c r="X23" s="24"/>
      <c r="Y23" s="24"/>
      <c r="Z23" s="24"/>
      <c r="AA23" s="24"/>
      <c r="AB23" s="24"/>
      <c r="AC23" s="25"/>
      <c r="AD23" s="41">
        <f t="shared" si="2"/>
        <v>1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2</v>
      </c>
      <c r="C24" s="79"/>
      <c r="D24" s="79"/>
      <c r="E24" s="79"/>
      <c r="F24" s="79"/>
      <c r="G24" s="79"/>
      <c r="H24" s="79"/>
      <c r="I24" s="79"/>
      <c r="J24" s="41">
        <f t="shared" si="0"/>
        <v>2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1</v>
      </c>
      <c r="W24" s="24"/>
      <c r="X24" s="24"/>
      <c r="Y24" s="24"/>
      <c r="Z24" s="24"/>
      <c r="AA24" s="24"/>
      <c r="AB24" s="24"/>
      <c r="AC24" s="25"/>
      <c r="AD24" s="41">
        <f t="shared" si="2"/>
        <v>1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1</v>
      </c>
      <c r="W25" s="24"/>
      <c r="X25" s="24"/>
      <c r="Y25" s="24"/>
      <c r="Z25" s="24"/>
      <c r="AA25" s="24"/>
      <c r="AB25" s="24"/>
      <c r="AC25" s="25"/>
      <c r="AD25" s="41">
        <f t="shared" si="2"/>
        <v>1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1</v>
      </c>
      <c r="C29" s="79"/>
      <c r="D29" s="79"/>
      <c r="E29" s="79"/>
      <c r="F29" s="79"/>
      <c r="G29" s="79"/>
      <c r="H29" s="79"/>
      <c r="I29" s="79"/>
      <c r="J29" s="41">
        <f t="shared" si="0"/>
        <v>1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1</v>
      </c>
      <c r="W29" s="76"/>
      <c r="X29" s="76"/>
      <c r="Y29" s="76"/>
      <c r="Z29" s="76"/>
      <c r="AA29" s="76"/>
      <c r="AB29" s="76"/>
      <c r="AC29" s="82"/>
      <c r="AD29" s="41">
        <f t="shared" si="2"/>
        <v>1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1</v>
      </c>
      <c r="W30" s="76"/>
      <c r="X30" s="76"/>
      <c r="Y30" s="76"/>
      <c r="Z30" s="76"/>
      <c r="AA30" s="76"/>
      <c r="AB30" s="76"/>
      <c r="AC30" s="82"/>
      <c r="AD30" s="41">
        <f t="shared" si="2"/>
        <v>1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>
        <v>1</v>
      </c>
      <c r="AA33" s="76"/>
      <c r="AB33" s="76"/>
      <c r="AC33" s="82"/>
      <c r="AD33" s="41">
        <f t="shared" si="2"/>
        <v>1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4</v>
      </c>
      <c r="W34" s="76"/>
      <c r="X34" s="76"/>
      <c r="Y34" s="76"/>
      <c r="Z34" s="76"/>
      <c r="AA34" s="76"/>
      <c r="AB34" s="76"/>
      <c r="AC34" s="82"/>
      <c r="AD34" s="41">
        <f t="shared" si="2"/>
        <v>4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8</v>
      </c>
      <c r="W35" s="76"/>
      <c r="X35" s="76"/>
      <c r="Y35" s="76"/>
      <c r="Z35" s="76"/>
      <c r="AA35" s="76"/>
      <c r="AB35" s="76"/>
      <c r="AC35" s="82"/>
      <c r="AD35" s="41">
        <f t="shared" si="2"/>
        <v>8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4</v>
      </c>
      <c r="W36" s="76"/>
      <c r="X36" s="76"/>
      <c r="Y36" s="76"/>
      <c r="Z36" s="76"/>
      <c r="AA36" s="76"/>
      <c r="AB36" s="76"/>
      <c r="AC36" s="82"/>
      <c r="AD36" s="41">
        <f t="shared" si="2"/>
        <v>4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7</v>
      </c>
      <c r="W37" s="76"/>
      <c r="X37" s="76"/>
      <c r="Y37" s="76"/>
      <c r="Z37" s="76"/>
      <c r="AA37" s="76"/>
      <c r="AB37" s="76"/>
      <c r="AC37" s="82"/>
      <c r="AD37" s="41">
        <f t="shared" si="2"/>
        <v>7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13</v>
      </c>
      <c r="W38" s="76"/>
      <c r="X38" s="76"/>
      <c r="Y38" s="76"/>
      <c r="Z38" s="76"/>
      <c r="AA38" s="76"/>
      <c r="AB38" s="76"/>
      <c r="AC38" s="82"/>
      <c r="AD38" s="41">
        <f t="shared" si="2"/>
        <v>13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3</v>
      </c>
      <c r="W39" s="76"/>
      <c r="X39" s="76"/>
      <c r="Y39" s="76"/>
      <c r="Z39" s="76"/>
      <c r="AA39" s="76"/>
      <c r="AB39" s="76"/>
      <c r="AC39" s="82"/>
      <c r="AD39" s="41">
        <f t="shared" si="2"/>
        <v>3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15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10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49</v>
      </c>
      <c r="W55" s="57">
        <f t="shared" si="5"/>
        <v>0</v>
      </c>
      <c r="X55" s="57">
        <f t="shared" si="5"/>
        <v>1</v>
      </c>
      <c r="Y55" s="57">
        <f t="shared" si="5"/>
        <v>0</v>
      </c>
      <c r="Z55" s="57">
        <f t="shared" si="5"/>
        <v>1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0.96078431372549022</v>
      </c>
      <c r="W56" s="61">
        <f t="shared" si="9"/>
        <v>0</v>
      </c>
      <c r="X56" s="61">
        <f t="shared" si="9"/>
        <v>1.9607843137254902E-2</v>
      </c>
      <c r="Y56" s="61">
        <f t="shared" si="9"/>
        <v>0</v>
      </c>
      <c r="Z56" s="61">
        <f t="shared" si="9"/>
        <v>1.9607843137254902E-2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15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51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74</v>
      </c>
      <c r="C59" s="57">
        <f t="shared" si="11"/>
        <v>0</v>
      </c>
      <c r="D59" s="57">
        <f t="shared" si="11"/>
        <v>1</v>
      </c>
      <c r="E59" s="57">
        <f t="shared" si="11"/>
        <v>0</v>
      </c>
      <c r="F59" s="57">
        <f t="shared" si="11"/>
        <v>1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0.97368421052631582</v>
      </c>
      <c r="C60" s="61">
        <f t="shared" si="12"/>
        <v>0</v>
      </c>
      <c r="D60" s="61">
        <f t="shared" si="12"/>
        <v>1.3157894736842105E-2</v>
      </c>
      <c r="E60" s="61">
        <f t="shared" si="12"/>
        <v>0</v>
      </c>
      <c r="F60" s="61">
        <f t="shared" si="12"/>
        <v>1.3157894736842105E-2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76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'8.4.2019'!B64+B61</f>
        <v>2071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65"/>
  <sheetViews>
    <sheetView topLeftCell="A41" workbookViewId="0">
      <selection activeCell="M3" sqref="M3:AN3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43565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16</v>
      </c>
      <c r="I2" s="25">
        <v>4</v>
      </c>
      <c r="J2" s="26"/>
      <c r="L2" s="27" t="s">
        <v>16</v>
      </c>
      <c r="M2" s="96" t="s">
        <v>39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0.29166666666666669</v>
      </c>
      <c r="D3" s="97"/>
      <c r="E3"/>
      <c r="F3"/>
      <c r="G3" s="28" t="s">
        <v>18</v>
      </c>
      <c r="H3" s="29">
        <v>18</v>
      </c>
      <c r="I3" s="30">
        <v>3</v>
      </c>
      <c r="J3" s="31"/>
      <c r="L3" s="32" t="s">
        <v>19</v>
      </c>
      <c r="M3" s="101" t="s">
        <v>48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24">
        <v>0</v>
      </c>
      <c r="M6" s="24"/>
      <c r="N6" s="24"/>
      <c r="O6" s="24"/>
      <c r="P6" s="24">
        <v>1</v>
      </c>
      <c r="Q6" s="79"/>
      <c r="R6" s="79"/>
      <c r="S6" s="80"/>
      <c r="T6" s="41">
        <f t="shared" si="1"/>
        <v>1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1</v>
      </c>
      <c r="C7" s="79"/>
      <c r="D7" s="79"/>
      <c r="E7" s="79"/>
      <c r="F7" s="79"/>
      <c r="G7" s="79"/>
      <c r="H7" s="79"/>
      <c r="I7" s="79"/>
      <c r="J7" s="41">
        <f t="shared" si="0"/>
        <v>1</v>
      </c>
      <c r="K7" s="78">
        <v>3</v>
      </c>
      <c r="L7" s="24">
        <v>0</v>
      </c>
      <c r="M7" s="24"/>
      <c r="N7" s="24"/>
      <c r="O7" s="24"/>
      <c r="P7" s="24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1</v>
      </c>
      <c r="C8" s="79"/>
      <c r="D8" s="79"/>
      <c r="E8" s="79"/>
      <c r="F8" s="79"/>
      <c r="G8" s="79"/>
      <c r="H8" s="79"/>
      <c r="I8" s="79"/>
      <c r="J8" s="41">
        <f t="shared" si="0"/>
        <v>1</v>
      </c>
      <c r="K8" s="78">
        <v>4</v>
      </c>
      <c r="L8" s="24">
        <v>0</v>
      </c>
      <c r="M8" s="24"/>
      <c r="N8" s="24"/>
      <c r="O8" s="24"/>
      <c r="P8" s="24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24">
        <v>0</v>
      </c>
      <c r="M9" s="24"/>
      <c r="N9" s="24"/>
      <c r="O9" s="24"/>
      <c r="P9" s="24"/>
      <c r="Q9" s="79"/>
      <c r="R9" s="79"/>
      <c r="S9" s="80"/>
      <c r="T9" s="41">
        <f t="shared" si="1"/>
        <v>0</v>
      </c>
      <c r="U9" s="4">
        <v>5</v>
      </c>
      <c r="V9" s="24">
        <v>2</v>
      </c>
      <c r="W9" s="24"/>
      <c r="X9" s="24"/>
      <c r="Y9" s="24"/>
      <c r="Z9" s="24"/>
      <c r="AA9" s="24"/>
      <c r="AB9" s="24"/>
      <c r="AC9" s="25"/>
      <c r="AD9" s="41">
        <f t="shared" si="2"/>
        <v>2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24">
        <v>0</v>
      </c>
      <c r="M10" s="24"/>
      <c r="N10" s="24"/>
      <c r="O10" s="24"/>
      <c r="P10" s="24"/>
      <c r="Q10" s="79"/>
      <c r="R10" s="79"/>
      <c r="S10" s="80"/>
      <c r="T10" s="41">
        <f t="shared" si="1"/>
        <v>0</v>
      </c>
      <c r="U10" s="4">
        <v>6</v>
      </c>
      <c r="V10" s="24">
        <v>1</v>
      </c>
      <c r="W10" s="24"/>
      <c r="X10" s="24"/>
      <c r="Y10" s="24"/>
      <c r="Z10" s="24"/>
      <c r="AA10" s="24"/>
      <c r="AB10" s="24"/>
      <c r="AC10" s="25"/>
      <c r="AD10" s="41">
        <f t="shared" si="2"/>
        <v>1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4</v>
      </c>
      <c r="C11" s="79"/>
      <c r="D11" s="79"/>
      <c r="E11" s="79"/>
      <c r="F11" s="79"/>
      <c r="G11" s="79"/>
      <c r="H11" s="79"/>
      <c r="I11" s="79"/>
      <c r="J11" s="41">
        <f t="shared" si="0"/>
        <v>4</v>
      </c>
      <c r="K11" s="81">
        <v>7</v>
      </c>
      <c r="L11" s="24">
        <v>1</v>
      </c>
      <c r="M11" s="24"/>
      <c r="N11" s="24"/>
      <c r="O11" s="24"/>
      <c r="P11" s="24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3</v>
      </c>
      <c r="C12" s="79"/>
      <c r="D12" s="79"/>
      <c r="E12" s="79"/>
      <c r="F12" s="79"/>
      <c r="G12" s="79"/>
      <c r="H12" s="79"/>
      <c r="I12" s="79"/>
      <c r="J12" s="41">
        <f t="shared" si="0"/>
        <v>3</v>
      </c>
      <c r="K12" s="81">
        <v>8</v>
      </c>
      <c r="L12" s="24">
        <v>1</v>
      </c>
      <c r="M12" s="24"/>
      <c r="N12" s="24"/>
      <c r="O12" s="24"/>
      <c r="P12" s="24"/>
      <c r="Q12" s="76"/>
      <c r="R12" s="76"/>
      <c r="S12" s="82"/>
      <c r="T12" s="41">
        <f t="shared" si="1"/>
        <v>1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3</v>
      </c>
      <c r="C13" s="79"/>
      <c r="D13" s="79"/>
      <c r="E13" s="79"/>
      <c r="F13" s="79"/>
      <c r="G13" s="79"/>
      <c r="H13" s="79"/>
      <c r="I13" s="79"/>
      <c r="J13" s="41">
        <f t="shared" si="0"/>
        <v>3</v>
      </c>
      <c r="K13" s="81">
        <v>9</v>
      </c>
      <c r="L13" s="24">
        <v>0</v>
      </c>
      <c r="M13" s="24"/>
      <c r="N13" s="24"/>
      <c r="O13" s="24"/>
      <c r="P13" s="24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1</v>
      </c>
      <c r="C14" s="79"/>
      <c r="D14" s="79"/>
      <c r="E14" s="79"/>
      <c r="F14" s="79"/>
      <c r="G14" s="79"/>
      <c r="H14" s="79"/>
      <c r="I14" s="79"/>
      <c r="J14" s="41">
        <f t="shared" si="0"/>
        <v>1</v>
      </c>
      <c r="K14" s="81">
        <v>10</v>
      </c>
      <c r="L14" s="24">
        <v>0</v>
      </c>
      <c r="M14" s="24"/>
      <c r="N14" s="24"/>
      <c r="O14" s="24"/>
      <c r="P14" s="24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1</v>
      </c>
      <c r="W19" s="24"/>
      <c r="X19" s="24"/>
      <c r="Y19" s="24"/>
      <c r="Z19" s="24"/>
      <c r="AA19" s="24"/>
      <c r="AB19" s="24"/>
      <c r="AC19" s="25"/>
      <c r="AD19" s="41">
        <f t="shared" si="2"/>
        <v>1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2</v>
      </c>
      <c r="C20" s="79"/>
      <c r="D20" s="79"/>
      <c r="E20" s="79"/>
      <c r="F20" s="79"/>
      <c r="G20" s="79"/>
      <c r="H20" s="79"/>
      <c r="I20" s="79"/>
      <c r="J20" s="41">
        <f t="shared" si="0"/>
        <v>2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1</v>
      </c>
      <c r="C21" s="79"/>
      <c r="D21" s="79"/>
      <c r="E21" s="79"/>
      <c r="F21" s="79"/>
      <c r="G21" s="79"/>
      <c r="H21" s="79"/>
      <c r="I21" s="79"/>
      <c r="J21" s="41">
        <f t="shared" si="0"/>
        <v>1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2</v>
      </c>
      <c r="C23" s="79"/>
      <c r="D23" s="79"/>
      <c r="E23" s="79"/>
      <c r="F23" s="79"/>
      <c r="G23" s="79"/>
      <c r="H23" s="79"/>
      <c r="I23" s="79"/>
      <c r="J23" s="41">
        <f t="shared" si="0"/>
        <v>2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1</v>
      </c>
      <c r="C24" s="79"/>
      <c r="D24" s="79"/>
      <c r="E24" s="79"/>
      <c r="F24" s="79"/>
      <c r="G24" s="79"/>
      <c r="H24" s="79"/>
      <c r="I24" s="79"/>
      <c r="J24" s="41">
        <f t="shared" si="0"/>
        <v>1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1</v>
      </c>
      <c r="W24" s="24"/>
      <c r="X24" s="24"/>
      <c r="Y24" s="24"/>
      <c r="Z24" s="24"/>
      <c r="AA24" s="24"/>
      <c r="AB24" s="24"/>
      <c r="AC24" s="25"/>
      <c r="AD24" s="41">
        <f t="shared" si="2"/>
        <v>1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1</v>
      </c>
      <c r="C25" s="79"/>
      <c r="D25" s="79"/>
      <c r="E25" s="79"/>
      <c r="F25" s="79"/>
      <c r="G25" s="79"/>
      <c r="H25" s="79"/>
      <c r="I25" s="79"/>
      <c r="J25" s="41">
        <f t="shared" si="0"/>
        <v>1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1</v>
      </c>
      <c r="W28" s="76"/>
      <c r="X28" s="76"/>
      <c r="Y28" s="76"/>
      <c r="Z28" s="76"/>
      <c r="AA28" s="76"/>
      <c r="AB28" s="76"/>
      <c r="AC28" s="82"/>
      <c r="AD28" s="41">
        <f t="shared" si="2"/>
        <v>1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2</v>
      </c>
      <c r="C29" s="79"/>
      <c r="D29" s="79"/>
      <c r="E29" s="79"/>
      <c r="F29" s="79"/>
      <c r="G29" s="79"/>
      <c r="H29" s="79"/>
      <c r="I29" s="79"/>
      <c r="J29" s="41">
        <f t="shared" si="0"/>
        <v>2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2</v>
      </c>
      <c r="C30" s="79"/>
      <c r="D30" s="79"/>
      <c r="E30" s="79"/>
      <c r="F30" s="79"/>
      <c r="G30" s="79"/>
      <c r="H30" s="79"/>
      <c r="I30" s="79"/>
      <c r="J30" s="41">
        <f t="shared" si="0"/>
        <v>2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1</v>
      </c>
      <c r="W31" s="76"/>
      <c r="X31" s="76"/>
      <c r="Y31" s="83"/>
      <c r="Z31" s="76"/>
      <c r="AA31" s="76"/>
      <c r="AB31" s="76"/>
      <c r="AC31" s="82"/>
      <c r="AD31" s="41">
        <f t="shared" si="2"/>
        <v>1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2</v>
      </c>
      <c r="W32" s="76"/>
      <c r="X32" s="76"/>
      <c r="Y32" s="76"/>
      <c r="Z32" s="76"/>
      <c r="AA32" s="76"/>
      <c r="AB32" s="76"/>
      <c r="AC32" s="82"/>
      <c r="AD32" s="41">
        <f t="shared" si="2"/>
        <v>2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3</v>
      </c>
      <c r="W33" s="76"/>
      <c r="X33" s="76"/>
      <c r="Y33" s="76"/>
      <c r="Z33" s="76"/>
      <c r="AA33" s="76"/>
      <c r="AB33" s="76"/>
      <c r="AC33" s="82"/>
      <c r="AD33" s="41">
        <f t="shared" si="2"/>
        <v>3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1</v>
      </c>
      <c r="W35" s="76"/>
      <c r="X35" s="76"/>
      <c r="Y35" s="76"/>
      <c r="Z35" s="76"/>
      <c r="AA35" s="76"/>
      <c r="AB35" s="76"/>
      <c r="AC35" s="82"/>
      <c r="AD35" s="41">
        <f t="shared" si="2"/>
        <v>1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3</v>
      </c>
      <c r="W38" s="76"/>
      <c r="X38" s="76"/>
      <c r="Y38" s="76"/>
      <c r="Z38" s="76"/>
      <c r="AA38" s="76"/>
      <c r="AB38" s="76"/>
      <c r="AC38" s="82"/>
      <c r="AD38" s="41">
        <f t="shared" si="2"/>
        <v>3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1</v>
      </c>
      <c r="C39" s="79"/>
      <c r="D39" s="79"/>
      <c r="E39" s="79"/>
      <c r="F39" s="79"/>
      <c r="G39" s="79"/>
      <c r="H39" s="79"/>
      <c r="I39" s="79"/>
      <c r="J39" s="41">
        <f t="shared" si="0"/>
        <v>1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4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1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30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2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1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16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0.66666666666666663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0.33333333333333331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30</v>
      </c>
      <c r="C57" s="66"/>
      <c r="D57" s="66"/>
      <c r="E57" s="66"/>
      <c r="F57" s="66"/>
      <c r="G57" s="66"/>
      <c r="H57" s="66"/>
      <c r="I57" s="67"/>
      <c r="J57" s="68">
        <f>SUM(J5:J54)-SUM(B55:I55)</f>
        <v>-5</v>
      </c>
      <c r="K57" s="64"/>
      <c r="L57" s="65">
        <f>SUM(L55:S55)</f>
        <v>3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16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48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1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0.97959183673469385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2.0408163265306121E-2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49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'9.4.2019'!B64+B61</f>
        <v>2120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65"/>
  <sheetViews>
    <sheetView topLeftCell="A41" workbookViewId="0">
      <selection activeCell="I3" sqref="I3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43566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11</v>
      </c>
      <c r="I2" s="25">
        <v>1</v>
      </c>
      <c r="J2" s="26"/>
      <c r="L2" s="27" t="s">
        <v>16</v>
      </c>
      <c r="M2" s="96" t="s">
        <v>39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0.29166666666666669</v>
      </c>
      <c r="D3" s="97"/>
      <c r="E3"/>
      <c r="F3"/>
      <c r="G3" s="28" t="s">
        <v>18</v>
      </c>
      <c r="H3" s="29">
        <v>10</v>
      </c>
      <c r="I3" s="30">
        <v>0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1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1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</v>
      </c>
      <c r="C22" s="79"/>
      <c r="D22" s="79"/>
      <c r="E22" s="79"/>
      <c r="F22" s="79"/>
      <c r="G22" s="79"/>
      <c r="H22" s="79"/>
      <c r="I22" s="79"/>
      <c r="J22" s="41">
        <f t="shared" si="0"/>
        <v>1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1</v>
      </c>
      <c r="W38" s="76"/>
      <c r="X38" s="76"/>
      <c r="Y38" s="76"/>
      <c r="Z38" s="76"/>
      <c r="AA38" s="76"/>
      <c r="AB38" s="76"/>
      <c r="AC38" s="82"/>
      <c r="AD38" s="41">
        <f t="shared" si="2"/>
        <v>1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1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2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3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-1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3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5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5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'10.4.2019'!B64+B61</f>
        <v>2125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N65"/>
  <sheetViews>
    <sheetView topLeftCell="A41" workbookViewId="0">
      <selection activeCell="B64" sqref="B64:C65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43567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6</v>
      </c>
      <c r="I2" s="25">
        <v>1</v>
      </c>
      <c r="J2" s="26"/>
      <c r="L2" s="27" t="s">
        <v>16</v>
      </c>
      <c r="M2" s="96" t="s">
        <v>39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7.28125</v>
      </c>
      <c r="D3" s="97"/>
      <c r="E3"/>
      <c r="F3"/>
      <c r="G3" s="28" t="s">
        <v>18</v>
      </c>
      <c r="H3" s="29">
        <v>8</v>
      </c>
      <c r="I3" s="30">
        <v>-1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 t="e">
        <f t="shared" ref="B56:I56" si="7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t="shared" ref="V56:AC56" si="9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 t="e">
        <f t="shared" ref="B60:I60" si="12">B59/$B$61</f>
        <v>#DIV/0!</v>
      </c>
      <c r="C60" s="61" t="e">
        <f t="shared" si="12"/>
        <v>#DIV/0!</v>
      </c>
      <c r="D60" s="61" t="e">
        <f t="shared" si="12"/>
        <v>#DIV/0!</v>
      </c>
      <c r="E60" s="61" t="e">
        <f t="shared" si="12"/>
        <v>#DIV/0!</v>
      </c>
      <c r="F60" s="61" t="e">
        <f t="shared" si="12"/>
        <v>#DIV/0!</v>
      </c>
      <c r="G60" s="61" t="e">
        <f t="shared" si="12"/>
        <v>#DIV/0!</v>
      </c>
      <c r="H60" s="61" t="e">
        <f t="shared" si="12"/>
        <v>#DIV/0!</v>
      </c>
      <c r="I60" s="62" t="e">
        <f t="shared" si="12"/>
        <v>#DIV/0!</v>
      </c>
      <c r="J60" s="69"/>
    </row>
    <row r="61" spans="1:4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'11.4.2019'!B64+B61</f>
        <v>2125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65"/>
  <sheetViews>
    <sheetView topLeftCell="A53" workbookViewId="0">
      <selection activeCell="B64" sqref="B64:C65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43568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11</v>
      </c>
      <c r="I2" s="25">
        <v>0</v>
      </c>
      <c r="J2" s="26"/>
      <c r="L2" s="27" t="s">
        <v>16</v>
      </c>
      <c r="M2" s="96" t="s">
        <v>37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102">
        <v>0.33333333333333331</v>
      </c>
      <c r="D3" s="101"/>
      <c r="E3"/>
      <c r="F3"/>
      <c r="G3" s="28" t="s">
        <v>18</v>
      </c>
      <c r="H3" s="29">
        <v>5</v>
      </c>
      <c r="I3" s="30">
        <v>-2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 t="e">
        <f t="shared" ref="B56:I56" si="7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t="shared" ref="V56:AC56" si="9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 t="e">
        <f t="shared" ref="B60:I60" si="12">B59/$B$61</f>
        <v>#DIV/0!</v>
      </c>
      <c r="C60" s="61" t="e">
        <f t="shared" si="12"/>
        <v>#DIV/0!</v>
      </c>
      <c r="D60" s="61" t="e">
        <f t="shared" si="12"/>
        <v>#DIV/0!</v>
      </c>
      <c r="E60" s="61" t="e">
        <f t="shared" si="12"/>
        <v>#DIV/0!</v>
      </c>
      <c r="F60" s="61" t="e">
        <f t="shared" si="12"/>
        <v>#DIV/0!</v>
      </c>
      <c r="G60" s="61" t="e">
        <f t="shared" si="12"/>
        <v>#DIV/0!</v>
      </c>
      <c r="H60" s="61" t="e">
        <f t="shared" si="12"/>
        <v>#DIV/0!</v>
      </c>
      <c r="I60" s="62" t="e">
        <f t="shared" si="12"/>
        <v>#DIV/0!</v>
      </c>
      <c r="J60" s="69"/>
    </row>
    <row r="61" spans="1:4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'12.4.2019'!B64+B61</f>
        <v>2125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N65"/>
  <sheetViews>
    <sheetView topLeftCell="A41" workbookViewId="0">
      <selection activeCell="B64" sqref="B64:C65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43569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5</v>
      </c>
      <c r="I2" s="25">
        <v>1</v>
      </c>
      <c r="J2" s="26"/>
      <c r="L2" s="27" t="s">
        <v>16</v>
      </c>
      <c r="M2" s="96" t="s">
        <v>49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0.35416666666666669</v>
      </c>
      <c r="D3" s="97"/>
      <c r="E3"/>
      <c r="F3"/>
      <c r="G3" s="28" t="s">
        <v>18</v>
      </c>
      <c r="H3" s="29">
        <v>8</v>
      </c>
      <c r="I3" s="30">
        <v>0</v>
      </c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</v>
      </c>
      <c r="C22" s="79"/>
      <c r="D22" s="79"/>
      <c r="E22" s="79"/>
      <c r="F22" s="79"/>
      <c r="G22" s="79"/>
      <c r="H22" s="79"/>
      <c r="I22" s="79"/>
      <c r="J22" s="41">
        <f t="shared" si="0"/>
        <v>1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2</v>
      </c>
      <c r="W38" s="76"/>
      <c r="X38" s="76"/>
      <c r="Y38" s="76"/>
      <c r="Z38" s="76"/>
      <c r="AA38" s="76"/>
      <c r="AB38" s="76"/>
      <c r="AC38" s="82"/>
      <c r="AD38" s="41">
        <f t="shared" si="2"/>
        <v>2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2</v>
      </c>
      <c r="W39" s="76"/>
      <c r="X39" s="76"/>
      <c r="Y39" s="76"/>
      <c r="Z39" s="76"/>
      <c r="AA39" s="76"/>
      <c r="AB39" s="76"/>
      <c r="AC39" s="82"/>
      <c r="AD39" s="41">
        <f t="shared" si="2"/>
        <v>2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1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4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4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5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5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'13.4.2019'!B64+B61</f>
        <v>2130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P76"/>
  <sheetViews>
    <sheetView topLeftCell="A49" workbookViewId="0">
      <selection activeCell="B66" sqref="B66"/>
    </sheetView>
  </sheetViews>
  <sheetFormatPr defaultRowHeight="14.25"/>
  <sheetData>
    <row r="1" spans="1:42" ht="15">
      <c r="A1" s="1"/>
      <c r="B1" s="94" t="s">
        <v>12</v>
      </c>
      <c r="C1" s="95">
        <v>43570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10</v>
      </c>
      <c r="I2" s="25">
        <v>1</v>
      </c>
      <c r="J2" s="26"/>
      <c r="K2" s="1"/>
      <c r="L2" s="27" t="s">
        <v>16</v>
      </c>
      <c r="M2" s="96" t="s">
        <v>31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0.30208333333333331</v>
      </c>
      <c r="D3" s="101"/>
      <c r="G3" s="28" t="s">
        <v>18</v>
      </c>
      <c r="H3" s="29">
        <v>14</v>
      </c>
      <c r="I3" s="30">
        <v>-2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1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1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1</v>
      </c>
      <c r="M11" s="76"/>
      <c r="N11" s="76"/>
      <c r="O11" s="76"/>
      <c r="P11" s="76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1</v>
      </c>
      <c r="W35" s="76"/>
      <c r="X35" s="76"/>
      <c r="Y35" s="76"/>
      <c r="Z35" s="76"/>
      <c r="AA35" s="76"/>
      <c r="AB35" s="76"/>
      <c r="AC35" s="82"/>
      <c r="AD35" s="41">
        <f t="shared" si="2"/>
        <v>1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3</v>
      </c>
      <c r="C37" s="79"/>
      <c r="D37" s="79"/>
      <c r="E37" s="79"/>
      <c r="F37" s="79"/>
      <c r="G37" s="79"/>
      <c r="H37" s="79"/>
      <c r="I37" s="79"/>
      <c r="J37" s="41">
        <f t="shared" si="0"/>
        <v>3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1</v>
      </c>
      <c r="W37" s="76"/>
      <c r="X37" s="76"/>
      <c r="Y37" s="76"/>
      <c r="Z37" s="76"/>
      <c r="AA37" s="76"/>
      <c r="AB37" s="76"/>
      <c r="AC37" s="82"/>
      <c r="AD37" s="41">
        <f t="shared" si="2"/>
        <v>1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t="shared" ref="B55:I55" si="3">SUM(B5:B54)</f>
        <v>6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1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2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6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t="shared" ref="B59:I59" si="11">B55+L55+V55+AF55</f>
        <v>9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9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4.25" customHeight="1">
      <c r="A64" s="1"/>
      <c r="B64" s="93">
        <f>'14.4.2019'!B64+B61</f>
        <v>2139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4.25" customHeight="1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5"/>
  <sheetViews>
    <sheetView workbookViewId="0">
      <selection activeCell="G12" sqref="G1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A1" s="72">
        <v>43132</v>
      </c>
      <c r="B1" s="94" t="s">
        <v>12</v>
      </c>
      <c r="C1" s="95">
        <v>43544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9</v>
      </c>
      <c r="I2" s="25">
        <v>-1</v>
      </c>
      <c r="J2" s="26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0.33333333333333331</v>
      </c>
      <c r="D3" s="97"/>
      <c r="E3"/>
      <c r="F3"/>
      <c r="G3" s="28" t="s">
        <v>18</v>
      </c>
      <c r="H3" s="29"/>
      <c r="I3" s="30"/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1</v>
      </c>
      <c r="C10" s="79"/>
      <c r="D10" s="79"/>
      <c r="E10" s="79"/>
      <c r="F10" s="79"/>
      <c r="G10" s="79"/>
      <c r="H10" s="79"/>
      <c r="I10" s="79"/>
      <c r="J10" s="41">
        <f t="shared" si="0"/>
        <v>1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1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t="shared" ref="V56:AC56" si="9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1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1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1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'19.3.2019'!B64+B61</f>
        <v>4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P76"/>
  <sheetViews>
    <sheetView topLeftCell="A42" workbookViewId="0">
      <selection activeCell="B66" sqref="B66"/>
    </sheetView>
  </sheetViews>
  <sheetFormatPr defaultRowHeight="14.25"/>
  <sheetData>
    <row r="1" spans="1:42" ht="15">
      <c r="A1" s="1"/>
      <c r="B1" s="94" t="s">
        <v>12</v>
      </c>
      <c r="C1" s="95">
        <v>43571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12</v>
      </c>
      <c r="I2" s="25">
        <v>1</v>
      </c>
      <c r="J2" s="26"/>
      <c r="K2" s="1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0.36458333333333331</v>
      </c>
      <c r="D3" s="101"/>
      <c r="G3" s="28" t="s">
        <v>18</v>
      </c>
      <c r="H3" s="29">
        <v>13</v>
      </c>
      <c r="I3" s="30">
        <v>-2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2</v>
      </c>
      <c r="C13" s="79"/>
      <c r="D13" s="79"/>
      <c r="E13" s="79"/>
      <c r="F13" s="79"/>
      <c r="G13" s="79"/>
      <c r="H13" s="79"/>
      <c r="I13" s="79"/>
      <c r="J13" s="41">
        <f t="shared" si="0"/>
        <v>2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t="shared" ref="B55:I55" si="3">SUM(B5:B54)</f>
        <v>2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t="shared" ref="V56:AC56" si="9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t="shared" ref="B59:I59" si="11">B55+L55+V55+AF55</f>
        <v>2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2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>
      <c r="A64" s="1"/>
      <c r="B64" s="93">
        <f>'15.4.2019'!B64+B61</f>
        <v>2141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P76"/>
  <sheetViews>
    <sheetView topLeftCell="A46" workbookViewId="0">
      <selection activeCell="B66" sqref="B66"/>
    </sheetView>
  </sheetViews>
  <sheetFormatPr defaultRowHeight="14.25"/>
  <sheetData>
    <row r="1" spans="1:42" ht="15">
      <c r="A1" s="1"/>
      <c r="B1" s="94" t="s">
        <v>12</v>
      </c>
      <c r="C1" s="95">
        <v>43572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14</v>
      </c>
      <c r="I2" s="25">
        <v>2</v>
      </c>
      <c r="J2" s="26"/>
      <c r="K2" s="1"/>
      <c r="L2" s="27" t="s">
        <v>16</v>
      </c>
      <c r="M2" s="96" t="s">
        <v>31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0.29166666666666669</v>
      </c>
      <c r="D3" s="101"/>
      <c r="G3" s="28" t="s">
        <v>18</v>
      </c>
      <c r="H3" s="29">
        <v>15</v>
      </c>
      <c r="I3" s="30">
        <v>-1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t="shared" ref="B55:I55" si="3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>
      <c r="A56" s="60"/>
      <c r="B56" s="61" t="e">
        <f t="shared" ref="B56:I56" si="7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t="shared" ref="V56:AC56" si="9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t="shared" ref="B59:I59" si="11">B55+L55+V55+AF55</f>
        <v>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>
      <c r="A60" s="60"/>
      <c r="B60" s="61" t="e">
        <f t="shared" ref="B60:I60" si="12">B59/$B$61</f>
        <v>#DIV/0!</v>
      </c>
      <c r="C60" s="61" t="e">
        <f t="shared" si="12"/>
        <v>#DIV/0!</v>
      </c>
      <c r="D60" s="61" t="e">
        <f t="shared" si="12"/>
        <v>#DIV/0!</v>
      </c>
      <c r="E60" s="61" t="e">
        <f t="shared" si="12"/>
        <v>#DIV/0!</v>
      </c>
      <c r="F60" s="61" t="e">
        <f t="shared" si="12"/>
        <v>#DIV/0!</v>
      </c>
      <c r="G60" s="61" t="e">
        <f t="shared" si="12"/>
        <v>#DIV/0!</v>
      </c>
      <c r="H60" s="61" t="e">
        <f t="shared" si="12"/>
        <v>#DIV/0!</v>
      </c>
      <c r="I60" s="62" t="e">
        <f t="shared" si="12"/>
        <v>#DIV/0!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>
      <c r="A64" s="1"/>
      <c r="B64" s="93">
        <f>'16.4.2019'!B64+B61</f>
        <v>2141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P76"/>
  <sheetViews>
    <sheetView topLeftCell="A46" workbookViewId="0">
      <selection activeCell="B66" sqref="B66"/>
    </sheetView>
  </sheetViews>
  <sheetFormatPr defaultRowHeight="14.25"/>
  <sheetData>
    <row r="1" spans="1:42" ht="15">
      <c r="A1" s="1"/>
      <c r="B1" s="94" t="s">
        <v>12</v>
      </c>
      <c r="C1" s="95">
        <v>43573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15</v>
      </c>
      <c r="I2" s="25">
        <v>4</v>
      </c>
      <c r="J2" s="26"/>
      <c r="K2" s="1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0.35416666666666669</v>
      </c>
      <c r="D3" s="101"/>
      <c r="G3" s="28" t="s">
        <v>18</v>
      </c>
      <c r="H3" s="29">
        <v>19</v>
      </c>
      <c r="I3" s="30">
        <v>0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t="shared" ref="B55:I55" si="3">SUM(B5:B54)</f>
        <v>1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t="shared" ref="V56:AC56" si="9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1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t="shared" ref="B59:I59" si="11">B55+L55+V55+AF55</f>
        <v>1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1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>
      <c r="A64" s="1"/>
      <c r="B64" s="93">
        <f>'17.4.2019'!B64+B61</f>
        <v>2142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P76"/>
  <sheetViews>
    <sheetView topLeftCell="A44" workbookViewId="0">
      <selection activeCell="B66" sqref="B66"/>
    </sheetView>
  </sheetViews>
  <sheetFormatPr defaultRowHeight="14.25"/>
  <sheetData>
    <row r="1" spans="1:42" ht="15">
      <c r="A1" s="1"/>
      <c r="B1" s="94" t="s">
        <v>12</v>
      </c>
      <c r="C1" s="95">
        <v>43574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19</v>
      </c>
      <c r="I2" s="25">
        <v>-6</v>
      </c>
      <c r="J2" s="26"/>
      <c r="K2" s="1"/>
      <c r="L2" s="27" t="s">
        <v>16</v>
      </c>
      <c r="M2" s="96" t="s">
        <v>37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0.3125</v>
      </c>
      <c r="D3" s="101"/>
      <c r="G3" s="28" t="s">
        <v>18</v>
      </c>
      <c r="H3" s="29">
        <v>19</v>
      </c>
      <c r="I3" s="30">
        <v>-1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1</v>
      </c>
      <c r="C8" s="79"/>
      <c r="D8" s="79"/>
      <c r="E8" s="79"/>
      <c r="F8" s="79"/>
      <c r="G8" s="79"/>
      <c r="H8" s="79"/>
      <c r="I8" s="79"/>
      <c r="J8" s="41">
        <f t="shared" si="0"/>
        <v>1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1</v>
      </c>
      <c r="C10" s="79"/>
      <c r="D10" s="79"/>
      <c r="E10" s="79"/>
      <c r="F10" s="79"/>
      <c r="G10" s="79"/>
      <c r="H10" s="79"/>
      <c r="I10" s="79"/>
      <c r="J10" s="41">
        <f t="shared" si="0"/>
        <v>1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2</v>
      </c>
      <c r="M14" s="76"/>
      <c r="N14" s="76"/>
      <c r="O14" s="76"/>
      <c r="P14" s="76"/>
      <c r="Q14" s="76"/>
      <c r="R14" s="76"/>
      <c r="S14" s="82"/>
      <c r="T14" s="41">
        <f t="shared" si="1"/>
        <v>2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1</v>
      </c>
      <c r="W39" s="76"/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t="shared" ref="B55:I55" si="3">SUM(B5:B54)</f>
        <v>4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2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1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4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2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t="shared" ref="B59:I59" si="11">B55+L55+V55+AF55</f>
        <v>7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7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>
      <c r="A64" s="1"/>
      <c r="B64" s="93">
        <f>'18.4.2019'!B64+B61</f>
        <v>2149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P76"/>
  <sheetViews>
    <sheetView topLeftCell="A43" workbookViewId="0">
      <selection activeCell="B66" sqref="B66"/>
    </sheetView>
  </sheetViews>
  <sheetFormatPr defaultRowHeight="14.25"/>
  <sheetData>
    <row r="1" spans="1:42" ht="15">
      <c r="A1" s="1"/>
      <c r="B1" s="94" t="s">
        <v>12</v>
      </c>
      <c r="C1" s="95">
        <v>43575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20</v>
      </c>
      <c r="I2" s="25">
        <v>-6</v>
      </c>
      <c r="J2" s="26"/>
      <c r="K2" s="1"/>
      <c r="L2" s="27" t="s">
        <v>16</v>
      </c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/>
      <c r="D3" s="101"/>
      <c r="G3" s="28" t="s">
        <v>18</v>
      </c>
      <c r="H3" s="29">
        <v>23</v>
      </c>
      <c r="I3" s="30">
        <v>-4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1</v>
      </c>
      <c r="C16" s="79"/>
      <c r="D16" s="79"/>
      <c r="E16" s="79"/>
      <c r="F16" s="79"/>
      <c r="G16" s="79"/>
      <c r="H16" s="79"/>
      <c r="I16" s="79"/>
      <c r="J16" s="41">
        <f t="shared" si="0"/>
        <v>1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t="shared" ref="B55:I55" si="3">SUM(B5:B54)</f>
        <v>1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t="shared" ref="V56:AC56" si="9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1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t="shared" ref="B59:I59" si="11">B55+L55+V55+AF55</f>
        <v>1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1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>
      <c r="A64" s="1"/>
      <c r="B64" s="93">
        <f>'19.4.2019'!B64+B61</f>
        <v>2150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P76"/>
  <sheetViews>
    <sheetView topLeftCell="A46" workbookViewId="0">
      <selection activeCell="B66" sqref="B66"/>
    </sheetView>
  </sheetViews>
  <sheetFormatPr defaultRowHeight="14.25"/>
  <sheetData>
    <row r="1" spans="1:42" ht="15">
      <c r="A1" s="1"/>
      <c r="B1" s="94" t="s">
        <v>12</v>
      </c>
      <c r="C1" s="95">
        <v>43576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19</v>
      </c>
      <c r="I2" s="25">
        <v>7</v>
      </c>
      <c r="J2" s="26"/>
      <c r="K2" s="1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0.35416666666666669</v>
      </c>
      <c r="D3" s="101"/>
      <c r="G3" s="28" t="s">
        <v>18</v>
      </c>
      <c r="H3" s="29">
        <v>23</v>
      </c>
      <c r="I3" s="30">
        <v>5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1</v>
      </c>
      <c r="C13" s="79"/>
      <c r="D13" s="79"/>
      <c r="E13" s="79"/>
      <c r="F13" s="79"/>
      <c r="G13" s="79"/>
      <c r="H13" s="79"/>
      <c r="I13" s="79"/>
      <c r="J13" s="41">
        <f t="shared" si="0"/>
        <v>1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1</v>
      </c>
      <c r="W39" s="76"/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t="shared" ref="B55:I55" si="3">SUM(B5:B54)</f>
        <v>2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1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t="shared" ref="B59:I59" si="11">B55+L55+V55+AF55</f>
        <v>3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3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>
      <c r="A64" s="1"/>
      <c r="B64" s="93">
        <f>'20.4.2019'!B64+B61</f>
        <v>2153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P76"/>
  <sheetViews>
    <sheetView topLeftCell="A52" workbookViewId="0">
      <selection activeCell="B66" sqref="B66"/>
    </sheetView>
  </sheetViews>
  <sheetFormatPr defaultRowHeight="14.25"/>
  <sheetData>
    <row r="1" spans="1:42" ht="15">
      <c r="A1" s="1"/>
      <c r="B1" s="94" t="s">
        <v>12</v>
      </c>
      <c r="C1" s="95">
        <v>43577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94"/>
      <c r="C2" s="95"/>
      <c r="D2" s="95"/>
      <c r="G2" s="23" t="s">
        <v>15</v>
      </c>
      <c r="H2" s="24">
        <v>28</v>
      </c>
      <c r="I2" s="25">
        <v>7</v>
      </c>
      <c r="J2" s="26"/>
      <c r="K2" s="1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  <c r="AP2" s="1"/>
    </row>
    <row r="3" spans="1:42" ht="15">
      <c r="A3" s="1"/>
      <c r="B3" s="28" t="s">
        <v>17</v>
      </c>
      <c r="C3" s="102">
        <v>0.3125</v>
      </c>
      <c r="D3" s="101"/>
      <c r="G3" s="28" t="s">
        <v>18</v>
      </c>
      <c r="H3" s="29">
        <v>19</v>
      </c>
      <c r="I3" s="30">
        <v>5</v>
      </c>
      <c r="J3" s="31"/>
      <c r="K3" s="1"/>
      <c r="L3" s="32" t="s">
        <v>19</v>
      </c>
      <c r="M3" s="101" t="s">
        <v>50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  <c r="AP3" s="1"/>
    </row>
    <row r="4" spans="1:42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  <c r="AP4" s="38"/>
    </row>
    <row r="5" spans="1:42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  <c r="AP5" s="1"/>
    </row>
    <row r="6" spans="1:42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  <c r="AP6" s="1"/>
    </row>
    <row r="7" spans="1:42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1</v>
      </c>
      <c r="W7" s="24"/>
      <c r="X7" s="24"/>
      <c r="Y7" s="24"/>
      <c r="Z7" s="24"/>
      <c r="AA7" s="24"/>
      <c r="AB7" s="24"/>
      <c r="AC7" s="25"/>
      <c r="AD7" s="41">
        <f t="shared" si="2"/>
        <v>1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  <c r="AP7" s="1"/>
    </row>
    <row r="8" spans="1:42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  <c r="AP8" s="1"/>
    </row>
    <row r="9" spans="1:42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  <c r="AP9" s="1"/>
    </row>
    <row r="10" spans="1:42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  <c r="AP10" s="1"/>
    </row>
    <row r="11" spans="1:42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  <c r="AP11" s="1"/>
    </row>
    <row r="12" spans="1:42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  <c r="AP12" s="1"/>
    </row>
    <row r="13" spans="1:42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  <c r="AP13" s="1"/>
    </row>
    <row r="14" spans="1:42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  <c r="AP14" s="1"/>
    </row>
    <row r="15" spans="1:42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  <c r="AP15" s="1"/>
    </row>
    <row r="16" spans="1:42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  <c r="AP16" s="1"/>
    </row>
    <row r="17" spans="1:42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  <c r="AP17" s="1"/>
    </row>
    <row r="18" spans="1:42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  <c r="AP18" s="1"/>
    </row>
    <row r="19" spans="1:42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  <c r="AP19" s="1"/>
    </row>
    <row r="20" spans="1:42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  <c r="AP20" s="1"/>
    </row>
    <row r="21" spans="1:42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  <c r="AP21" s="1"/>
    </row>
    <row r="22" spans="1:42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  <c r="AP22" s="1"/>
    </row>
    <row r="23" spans="1:42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  <c r="AP23" s="1"/>
    </row>
    <row r="24" spans="1:42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  <c r="AP24" s="1"/>
    </row>
    <row r="25" spans="1:42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  <c r="AP25" s="1"/>
    </row>
    <row r="26" spans="1:42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  <c r="AP26" s="1"/>
    </row>
    <row r="27" spans="1:42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  <c r="AP27" s="1"/>
    </row>
    <row r="28" spans="1:42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  <c r="AP28" s="1"/>
    </row>
    <row r="29" spans="1:42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  <c r="AP29" s="1"/>
    </row>
    <row r="30" spans="1:42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  <c r="AP30" s="1"/>
    </row>
    <row r="31" spans="1:42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  <c r="AP31" s="1"/>
    </row>
    <row r="32" spans="1:42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  <c r="AP32" s="1"/>
    </row>
    <row r="33" spans="1:42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  <c r="AP33" s="1"/>
    </row>
    <row r="34" spans="1:42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  <c r="AP34" s="1"/>
    </row>
    <row r="35" spans="1:42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  <c r="AP35" s="1"/>
    </row>
    <row r="36" spans="1:42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  <c r="AP36" s="1"/>
    </row>
    <row r="37" spans="1:42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  <c r="AP37" s="1"/>
    </row>
    <row r="38" spans="1:42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1</v>
      </c>
      <c r="W38" s="76"/>
      <c r="X38" s="76"/>
      <c r="Y38" s="76"/>
      <c r="Z38" s="76"/>
      <c r="AA38" s="76"/>
      <c r="AB38" s="76"/>
      <c r="AC38" s="82"/>
      <c r="AD38" s="41">
        <f t="shared" si="2"/>
        <v>1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  <c r="AP38" s="1"/>
    </row>
    <row r="39" spans="1:42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  <c r="AP39" s="1"/>
    </row>
    <row r="40" spans="1:42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  <c r="AP40" s="1"/>
    </row>
    <row r="41" spans="1:42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  <c r="AP41" s="1"/>
    </row>
    <row r="42" spans="1:42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  <c r="AP42" s="1"/>
    </row>
    <row r="43" spans="1:42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  <c r="AP43" s="1"/>
    </row>
    <row r="44" spans="1:42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  <c r="AP44" s="1"/>
    </row>
    <row r="45" spans="1:42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  <c r="AP45" s="1"/>
    </row>
    <row r="46" spans="1:42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  <c r="AP46" s="1"/>
    </row>
    <row r="47" spans="1:42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  <c r="AP47" s="1"/>
    </row>
    <row r="48" spans="1:42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  <c r="AP48" s="1"/>
    </row>
    <row r="49" spans="1:42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  <c r="AP49" s="1"/>
    </row>
    <row r="50" spans="1:42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  <c r="AP50" s="1"/>
    </row>
    <row r="51" spans="1:42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  <c r="AP51" s="1"/>
    </row>
    <row r="52" spans="1:42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  <c r="AP52" s="1"/>
    </row>
    <row r="53" spans="1:42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  <c r="AP53" s="1"/>
    </row>
    <row r="54" spans="1:42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  <c r="AP54" s="1"/>
    </row>
    <row r="55" spans="1:42" ht="15">
      <c r="A55" s="56" t="s">
        <v>3</v>
      </c>
      <c r="B55" s="57">
        <f t="shared" ref="B55:I55" si="3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2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  <c r="AP55" s="4"/>
    </row>
    <row r="56" spans="1:42">
      <c r="A56" s="60"/>
      <c r="B56" s="61" t="e">
        <f t="shared" ref="B56:I56" si="7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  <c r="AP56" s="1"/>
    </row>
    <row r="57" spans="1:42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  <c r="AP57" s="1"/>
    </row>
    <row r="58" spans="1:4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>
      <c r="A59" s="56" t="s">
        <v>28</v>
      </c>
      <c r="B59" s="57">
        <f t="shared" ref="B59:I59" si="11">B55+L55+V55+AF55</f>
        <v>2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>
      <c r="A61" s="64"/>
      <c r="B61" s="65">
        <f>SUM(B59:I59)</f>
        <v>2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>
      <c r="A64" s="1"/>
      <c r="B64" s="93">
        <f>'21.4.2019'!B64+B61</f>
        <v>2155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O69"/>
  <sheetViews>
    <sheetView topLeftCell="A45" workbookViewId="0">
      <selection activeCell="B66" sqref="B66"/>
    </sheetView>
  </sheetViews>
  <sheetFormatPr defaultRowHeight="14.25"/>
  <sheetData>
    <row r="1" spans="1:41" ht="15">
      <c r="A1" s="1"/>
      <c r="B1" s="94" t="s">
        <v>12</v>
      </c>
      <c r="C1" s="95">
        <v>43578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15</v>
      </c>
      <c r="I2" s="25">
        <v>8</v>
      </c>
      <c r="J2" s="26"/>
      <c r="K2" s="1"/>
      <c r="L2" s="27" t="s">
        <v>16</v>
      </c>
      <c r="M2" s="96" t="s">
        <v>51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0.35416666666666669</v>
      </c>
      <c r="D3" s="101"/>
      <c r="G3" s="28" t="s">
        <v>18</v>
      </c>
      <c r="H3" s="29">
        <v>17</v>
      </c>
      <c r="I3" s="30">
        <v>12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1</v>
      </c>
      <c r="W8" s="24"/>
      <c r="X8" s="24"/>
      <c r="Y8" s="24"/>
      <c r="Z8" s="24"/>
      <c r="AA8" s="24"/>
      <c r="AB8" s="24"/>
      <c r="AC8" s="25"/>
      <c r="AD8" s="41">
        <f t="shared" si="2"/>
        <v>1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1</v>
      </c>
      <c r="W15" s="24"/>
      <c r="X15" s="24"/>
      <c r="Y15" s="24"/>
      <c r="Z15" s="24"/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1</v>
      </c>
      <c r="W17" s="24"/>
      <c r="X17" s="24"/>
      <c r="Y17" s="24"/>
      <c r="Z17" s="24"/>
      <c r="AA17" s="24"/>
      <c r="AB17" s="24"/>
      <c r="AC17" s="25"/>
      <c r="AD17" s="41">
        <f t="shared" si="2"/>
        <v>1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1</v>
      </c>
      <c r="C24" s="79"/>
      <c r="D24" s="79"/>
      <c r="E24" s="79"/>
      <c r="F24" s="79"/>
      <c r="G24" s="79"/>
      <c r="H24" s="79"/>
      <c r="I24" s="79"/>
      <c r="J24" s="41">
        <f t="shared" si="0"/>
        <v>1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2</v>
      </c>
      <c r="C25" s="79"/>
      <c r="D25" s="79"/>
      <c r="E25" s="79"/>
      <c r="F25" s="79"/>
      <c r="G25" s="79"/>
      <c r="H25" s="79"/>
      <c r="I25" s="79"/>
      <c r="J25" s="41">
        <f t="shared" si="0"/>
        <v>2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1</v>
      </c>
      <c r="C38" s="79"/>
      <c r="D38" s="79"/>
      <c r="E38" s="79"/>
      <c r="F38" s="79"/>
      <c r="G38" s="79"/>
      <c r="H38" s="79"/>
      <c r="I38" s="79"/>
      <c r="J38" s="41">
        <f t="shared" si="0"/>
        <v>1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1</v>
      </c>
      <c r="W39" s="76"/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t="shared" ref="B55:I55" si="3">SUM(B5:B54)</f>
        <v>5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5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5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5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t="shared" ref="B59:I59" si="11">B55+L55+V55+AF55</f>
        <v>10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10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>
      <c r="A64" s="1"/>
      <c r="B64" s="93">
        <f>'22.4.2019'!B64+B61</f>
        <v>2165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O69"/>
  <sheetViews>
    <sheetView topLeftCell="A35" workbookViewId="0">
      <selection activeCell="L52" sqref="L52"/>
    </sheetView>
  </sheetViews>
  <sheetFormatPr defaultRowHeight="14.25"/>
  <sheetData>
    <row r="1" spans="1:41" ht="15">
      <c r="A1" s="1"/>
      <c r="B1" s="94" t="s">
        <v>12</v>
      </c>
      <c r="C1" s="95">
        <v>43579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15</v>
      </c>
      <c r="I2" s="25">
        <v>10</v>
      </c>
      <c r="J2" s="26"/>
      <c r="K2" s="1"/>
      <c r="L2" s="27" t="s">
        <v>16</v>
      </c>
      <c r="M2" s="96" t="s">
        <v>53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0.35416666666666669</v>
      </c>
      <c r="D3" s="101"/>
      <c r="G3" s="28" t="s">
        <v>18</v>
      </c>
      <c r="H3" s="29">
        <v>10</v>
      </c>
      <c r="I3" s="30">
        <v>10</v>
      </c>
      <c r="J3" s="31"/>
      <c r="K3" s="1"/>
      <c r="L3" s="32" t="s">
        <v>19</v>
      </c>
      <c r="M3" s="101" t="s">
        <v>52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2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2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3</v>
      </c>
      <c r="M6" s="79"/>
      <c r="N6" s="79"/>
      <c r="O6" s="79"/>
      <c r="P6" s="79"/>
      <c r="Q6" s="79"/>
      <c r="R6" s="79"/>
      <c r="S6" s="80"/>
      <c r="T6" s="41">
        <f t="shared" si="1"/>
        <v>3</v>
      </c>
      <c r="U6" s="4">
        <v>2</v>
      </c>
      <c r="V6" s="24">
        <v>1</v>
      </c>
      <c r="W6" s="24"/>
      <c r="X6" s="24"/>
      <c r="Y6" s="24"/>
      <c r="Z6" s="24"/>
      <c r="AA6" s="24"/>
      <c r="AB6" s="24"/>
      <c r="AC6" s="25"/>
      <c r="AD6" s="41">
        <f t="shared" si="2"/>
        <v>1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2</v>
      </c>
      <c r="C7" s="79"/>
      <c r="D7" s="79"/>
      <c r="E7" s="79"/>
      <c r="F7" s="79"/>
      <c r="G7" s="79"/>
      <c r="H7" s="79"/>
      <c r="I7" s="79"/>
      <c r="J7" s="41">
        <f t="shared" si="0"/>
        <v>2</v>
      </c>
      <c r="K7" s="78">
        <v>3</v>
      </c>
      <c r="L7" s="79">
        <v>1</v>
      </c>
      <c r="M7" s="79"/>
      <c r="N7" s="79"/>
      <c r="O7" s="79"/>
      <c r="P7" s="79"/>
      <c r="Q7" s="79"/>
      <c r="R7" s="79"/>
      <c r="S7" s="80"/>
      <c r="T7" s="41">
        <f t="shared" si="1"/>
        <v>1</v>
      </c>
      <c r="U7" s="4">
        <v>3</v>
      </c>
      <c r="V7" s="24">
        <v>3</v>
      </c>
      <c r="W7" s="24"/>
      <c r="X7" s="24"/>
      <c r="Y7" s="24"/>
      <c r="Z7" s="24"/>
      <c r="AA7" s="24"/>
      <c r="AB7" s="24"/>
      <c r="AC7" s="25"/>
      <c r="AD7" s="41">
        <f t="shared" si="2"/>
        <v>3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1</v>
      </c>
      <c r="C8" s="79"/>
      <c r="D8" s="79"/>
      <c r="E8" s="79"/>
      <c r="F8" s="79"/>
      <c r="G8" s="79"/>
      <c r="H8" s="79"/>
      <c r="I8" s="79"/>
      <c r="J8" s="41">
        <f t="shared" si="0"/>
        <v>1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3</v>
      </c>
      <c r="W8" s="24"/>
      <c r="X8" s="24"/>
      <c r="Y8" s="24"/>
      <c r="Z8" s="24"/>
      <c r="AA8" s="24"/>
      <c r="AB8" s="24"/>
      <c r="AC8" s="25"/>
      <c r="AD8" s="41">
        <f t="shared" si="2"/>
        <v>3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>
        <v>1</v>
      </c>
      <c r="O9" s="79"/>
      <c r="P9" s="79"/>
      <c r="Q9" s="79"/>
      <c r="R9" s="79"/>
      <c r="S9" s="80"/>
      <c r="T9" s="41">
        <f t="shared" si="1"/>
        <v>1</v>
      </c>
      <c r="U9" s="4">
        <v>5</v>
      </c>
      <c r="V9" s="24">
        <v>2</v>
      </c>
      <c r="W9" s="24"/>
      <c r="X9" s="24"/>
      <c r="Y9" s="24"/>
      <c r="Z9" s="24"/>
      <c r="AA9" s="24"/>
      <c r="AB9" s="24"/>
      <c r="AC9" s="25"/>
      <c r="AD9" s="41">
        <f t="shared" si="2"/>
        <v>2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1</v>
      </c>
      <c r="W11" s="24"/>
      <c r="X11" s="24"/>
      <c r="Y11" s="24"/>
      <c r="Z11" s="24"/>
      <c r="AA11" s="24"/>
      <c r="AB11" s="24"/>
      <c r="AC11" s="25"/>
      <c r="AD11" s="41">
        <f t="shared" si="2"/>
        <v>1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2</v>
      </c>
      <c r="W12" s="24"/>
      <c r="X12" s="24"/>
      <c r="Y12" s="24"/>
      <c r="Z12" s="24"/>
      <c r="AA12" s="24"/>
      <c r="AB12" s="24"/>
      <c r="AC12" s="25"/>
      <c r="AD12" s="41">
        <f t="shared" si="2"/>
        <v>2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2</v>
      </c>
      <c r="M13" s="76"/>
      <c r="N13" s="76"/>
      <c r="O13" s="76"/>
      <c r="P13" s="76"/>
      <c r="Q13" s="76"/>
      <c r="R13" s="76"/>
      <c r="S13" s="82"/>
      <c r="T13" s="41">
        <f t="shared" si="1"/>
        <v>2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1</v>
      </c>
      <c r="W14" s="24"/>
      <c r="X14" s="24"/>
      <c r="Y14" s="24"/>
      <c r="Z14" s="24"/>
      <c r="AA14" s="24"/>
      <c r="AB14" s="24"/>
      <c r="AC14" s="25"/>
      <c r="AD14" s="41">
        <f t="shared" si="2"/>
        <v>1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2</v>
      </c>
      <c r="C15" s="79"/>
      <c r="D15" s="79"/>
      <c r="E15" s="79"/>
      <c r="F15" s="79"/>
      <c r="G15" s="79"/>
      <c r="H15" s="79"/>
      <c r="I15" s="79"/>
      <c r="J15" s="41">
        <f t="shared" si="0"/>
        <v>2</v>
      </c>
      <c r="K15" s="81">
        <v>11</v>
      </c>
      <c r="L15" s="76">
        <v>2</v>
      </c>
      <c r="M15" s="83"/>
      <c r="N15" s="83"/>
      <c r="O15" s="83"/>
      <c r="P15" s="83"/>
      <c r="Q15" s="83"/>
      <c r="R15" s="83"/>
      <c r="S15" s="84"/>
      <c r="T15" s="41">
        <f t="shared" si="1"/>
        <v>2</v>
      </c>
      <c r="U15" s="4">
        <v>11</v>
      </c>
      <c r="V15" s="24">
        <v>2</v>
      </c>
      <c r="W15" s="24"/>
      <c r="X15" s="24"/>
      <c r="Y15" s="24"/>
      <c r="Z15" s="24"/>
      <c r="AA15" s="24"/>
      <c r="AB15" s="24"/>
      <c r="AC15" s="25"/>
      <c r="AD15" s="41">
        <f t="shared" si="2"/>
        <v>2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1</v>
      </c>
      <c r="W16" s="24"/>
      <c r="X16" s="24"/>
      <c r="Y16" s="24"/>
      <c r="Z16" s="24"/>
      <c r="AA16" s="24"/>
      <c r="AB16" s="24"/>
      <c r="AC16" s="25"/>
      <c r="AD16" s="41">
        <f t="shared" si="2"/>
        <v>1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1</v>
      </c>
      <c r="W17" s="24"/>
      <c r="X17" s="24"/>
      <c r="Y17" s="24"/>
      <c r="Z17" s="24"/>
      <c r="AA17" s="24"/>
      <c r="AB17" s="24"/>
      <c r="AC17" s="25"/>
      <c r="AD17" s="41">
        <f t="shared" si="2"/>
        <v>1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1</v>
      </c>
      <c r="C18" s="79"/>
      <c r="D18" s="79"/>
      <c r="E18" s="79"/>
      <c r="F18" s="79"/>
      <c r="G18" s="79"/>
      <c r="H18" s="79"/>
      <c r="I18" s="79"/>
      <c r="J18" s="41">
        <f t="shared" si="0"/>
        <v>1</v>
      </c>
      <c r="K18" s="45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1</v>
      </c>
      <c r="C21" s="79">
        <v>1</v>
      </c>
      <c r="D21" s="79"/>
      <c r="E21" s="79"/>
      <c r="F21" s="79"/>
      <c r="G21" s="79"/>
      <c r="H21" s="79"/>
      <c r="I21" s="79"/>
      <c r="J21" s="41">
        <f t="shared" si="0"/>
        <v>2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1</v>
      </c>
      <c r="C23" s="79"/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S23" s="46"/>
      <c r="T23" s="44"/>
      <c r="U23" s="4">
        <v>19</v>
      </c>
      <c r="V23" s="24">
        <v>2</v>
      </c>
      <c r="W23" s="24"/>
      <c r="X23" s="24"/>
      <c r="Y23" s="24"/>
      <c r="Z23" s="24"/>
      <c r="AA23" s="24"/>
      <c r="AB23" s="24"/>
      <c r="AC23" s="25"/>
      <c r="AD23" s="41">
        <f t="shared" si="2"/>
        <v>2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1</v>
      </c>
      <c r="W24" s="24"/>
      <c r="X24" s="24"/>
      <c r="Y24" s="24"/>
      <c r="Z24" s="24"/>
      <c r="AA24" s="24"/>
      <c r="AB24" s="24"/>
      <c r="AC24" s="25"/>
      <c r="AD24" s="41">
        <f t="shared" si="2"/>
        <v>1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1</v>
      </c>
      <c r="C25" s="79">
        <v>1</v>
      </c>
      <c r="D25" s="79"/>
      <c r="E25" s="79"/>
      <c r="F25" s="79"/>
      <c r="G25" s="79"/>
      <c r="H25" s="79"/>
      <c r="I25" s="79"/>
      <c r="J25" s="41">
        <f t="shared" si="0"/>
        <v>2</v>
      </c>
      <c r="K25" s="45"/>
      <c r="S25" s="46"/>
      <c r="T25" s="44"/>
      <c r="U25" s="4">
        <v>21</v>
      </c>
      <c r="V25" s="24">
        <v>1</v>
      </c>
      <c r="W25" s="24"/>
      <c r="X25" s="24"/>
      <c r="Y25" s="24"/>
      <c r="Z25" s="24"/>
      <c r="AA25" s="24"/>
      <c r="AB25" s="24"/>
      <c r="AC25" s="25"/>
      <c r="AD25" s="41">
        <f t="shared" si="2"/>
        <v>1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4</v>
      </c>
      <c r="C26" s="79"/>
      <c r="D26" s="79"/>
      <c r="E26" s="79"/>
      <c r="F26" s="79"/>
      <c r="G26" s="79"/>
      <c r="H26" s="79"/>
      <c r="I26" s="79"/>
      <c r="J26" s="41">
        <f t="shared" si="0"/>
        <v>4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1</v>
      </c>
      <c r="C27" s="79"/>
      <c r="D27" s="79"/>
      <c r="E27" s="79"/>
      <c r="F27" s="79"/>
      <c r="G27" s="79"/>
      <c r="H27" s="79"/>
      <c r="I27" s="79"/>
      <c r="J27" s="41">
        <f t="shared" si="0"/>
        <v>1</v>
      </c>
      <c r="K27" s="45"/>
      <c r="S27" s="46"/>
      <c r="T27" s="44"/>
      <c r="U27" s="4">
        <v>23</v>
      </c>
      <c r="V27" s="24">
        <v>1</v>
      </c>
      <c r="W27" s="24"/>
      <c r="X27" s="24"/>
      <c r="Y27" s="24"/>
      <c r="Z27" s="24"/>
      <c r="AA27" s="24"/>
      <c r="AB27" s="24"/>
      <c r="AC27" s="25"/>
      <c r="AD27" s="41">
        <f t="shared" si="2"/>
        <v>1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4</v>
      </c>
      <c r="C28" s="79"/>
      <c r="D28" s="79"/>
      <c r="E28" s="79"/>
      <c r="F28" s="79"/>
      <c r="G28" s="79"/>
      <c r="H28" s="79"/>
      <c r="I28" s="79"/>
      <c r="J28" s="41">
        <f t="shared" si="0"/>
        <v>4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1</v>
      </c>
      <c r="C30" s="79"/>
      <c r="D30" s="79"/>
      <c r="E30" s="79"/>
      <c r="F30" s="79"/>
      <c r="G30" s="79"/>
      <c r="H30" s="79"/>
      <c r="I30" s="79"/>
      <c r="J30" s="41">
        <f t="shared" si="0"/>
        <v>1</v>
      </c>
      <c r="K30" s="45"/>
      <c r="S30" s="46"/>
      <c r="T30" s="44"/>
      <c r="U30" s="49">
        <v>26</v>
      </c>
      <c r="V30" s="24">
        <v>1</v>
      </c>
      <c r="W30" s="76"/>
      <c r="X30" s="76"/>
      <c r="Y30" s="76"/>
      <c r="Z30" s="76"/>
      <c r="AA30" s="76"/>
      <c r="AB30" s="76"/>
      <c r="AC30" s="82"/>
      <c r="AD30" s="41">
        <f t="shared" si="2"/>
        <v>1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4</v>
      </c>
      <c r="C31" s="79">
        <v>1</v>
      </c>
      <c r="D31" s="79"/>
      <c r="E31" s="79"/>
      <c r="F31" s="79"/>
      <c r="G31" s="79"/>
      <c r="H31" s="79"/>
      <c r="I31" s="79"/>
      <c r="J31" s="41">
        <f t="shared" si="0"/>
        <v>5</v>
      </c>
      <c r="K31" s="45"/>
      <c r="S31" s="46"/>
      <c r="T31" s="44"/>
      <c r="U31" s="49">
        <v>27</v>
      </c>
      <c r="V31" s="24">
        <v>3</v>
      </c>
      <c r="W31" s="76"/>
      <c r="X31" s="76"/>
      <c r="Y31" s="83"/>
      <c r="Z31" s="76"/>
      <c r="AA31" s="76"/>
      <c r="AB31" s="76"/>
      <c r="AC31" s="82"/>
      <c r="AD31" s="41">
        <f t="shared" si="2"/>
        <v>3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1</v>
      </c>
      <c r="C32" s="79"/>
      <c r="D32" s="79"/>
      <c r="E32" s="79"/>
      <c r="F32" s="79"/>
      <c r="G32" s="79"/>
      <c r="H32" s="79"/>
      <c r="I32" s="79"/>
      <c r="J32" s="41">
        <f t="shared" si="0"/>
        <v>1</v>
      </c>
      <c r="K32" s="45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1</v>
      </c>
      <c r="C33" s="79"/>
      <c r="D33" s="79"/>
      <c r="E33" s="79"/>
      <c r="F33" s="79"/>
      <c r="G33" s="79"/>
      <c r="H33" s="79"/>
      <c r="I33" s="79"/>
      <c r="J33" s="41">
        <f t="shared" si="0"/>
        <v>1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1</v>
      </c>
      <c r="C34" s="79"/>
      <c r="D34" s="79"/>
      <c r="E34" s="79"/>
      <c r="F34" s="79"/>
      <c r="G34" s="79"/>
      <c r="H34" s="79"/>
      <c r="I34" s="79"/>
      <c r="J34" s="41">
        <f t="shared" si="0"/>
        <v>1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1</v>
      </c>
      <c r="C36" s="79">
        <v>1</v>
      </c>
      <c r="D36" s="79"/>
      <c r="E36" s="79"/>
      <c r="F36" s="79"/>
      <c r="G36" s="79"/>
      <c r="H36" s="79"/>
      <c r="I36" s="79"/>
      <c r="J36" s="41">
        <f t="shared" si="0"/>
        <v>2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2</v>
      </c>
      <c r="W36" s="76"/>
      <c r="X36" s="76"/>
      <c r="Y36" s="76"/>
      <c r="Z36" s="76"/>
      <c r="AA36" s="76"/>
      <c r="AB36" s="76"/>
      <c r="AC36" s="82"/>
      <c r="AD36" s="41">
        <f t="shared" si="2"/>
        <v>2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1</v>
      </c>
      <c r="C37" s="79"/>
      <c r="D37" s="79"/>
      <c r="E37" s="79"/>
      <c r="F37" s="79"/>
      <c r="G37" s="79"/>
      <c r="H37" s="79"/>
      <c r="I37" s="79"/>
      <c r="J37" s="41">
        <f t="shared" si="0"/>
        <v>1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1</v>
      </c>
      <c r="W37" s="76"/>
      <c r="X37" s="76"/>
      <c r="Y37" s="76"/>
      <c r="Z37" s="76"/>
      <c r="AA37" s="76"/>
      <c r="AB37" s="76"/>
      <c r="AC37" s="82"/>
      <c r="AD37" s="41">
        <f t="shared" si="2"/>
        <v>1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1</v>
      </c>
      <c r="C38" s="79"/>
      <c r="D38" s="79"/>
      <c r="E38" s="79"/>
      <c r="F38" s="79"/>
      <c r="G38" s="79"/>
      <c r="H38" s="79"/>
      <c r="I38" s="79"/>
      <c r="J38" s="41">
        <f t="shared" si="0"/>
        <v>1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3</v>
      </c>
      <c r="C39" s="79"/>
      <c r="D39" s="79"/>
      <c r="E39" s="79"/>
      <c r="F39" s="79"/>
      <c r="G39" s="79"/>
      <c r="H39" s="79"/>
      <c r="I39" s="79"/>
      <c r="J39" s="41">
        <f t="shared" si="0"/>
        <v>3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1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4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2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t="shared" ref="B55:I55" si="3">SUM(B5:B54)</f>
        <v>41</v>
      </c>
      <c r="C55" s="57">
        <f t="shared" si="3"/>
        <v>4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8</v>
      </c>
      <c r="M55" s="57">
        <f t="shared" si="4"/>
        <v>0</v>
      </c>
      <c r="N55" s="57">
        <f t="shared" si="4"/>
        <v>1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32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>
      <c r="A56" s="60"/>
      <c r="B56" s="61">
        <f t="shared" ref="B56:I56" si="7">B55/$B$57</f>
        <v>0.91111111111111109</v>
      </c>
      <c r="C56" s="61">
        <f t="shared" si="7"/>
        <v>8.8888888888888892E-2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0.88888888888888884</v>
      </c>
      <c r="M56" s="61">
        <f t="shared" si="8"/>
        <v>0</v>
      </c>
      <c r="N56" s="61">
        <f t="shared" si="8"/>
        <v>0.1111111111111111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45</v>
      </c>
      <c r="C57" s="66"/>
      <c r="D57" s="66"/>
      <c r="E57" s="66"/>
      <c r="F57" s="66"/>
      <c r="G57" s="66"/>
      <c r="H57" s="66"/>
      <c r="I57" s="67"/>
      <c r="J57" s="68">
        <f>SUM(J5:J54)-SUM(B55:I55)</f>
        <v>-7</v>
      </c>
      <c r="K57" s="64"/>
      <c r="L57" s="65">
        <f>SUM(L55:S55)</f>
        <v>9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32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t="shared" ref="B59:I59" si="11">B55+L55+V55+AF55</f>
        <v>81</v>
      </c>
      <c r="C59" s="57">
        <f t="shared" si="11"/>
        <v>4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>
      <c r="A60" s="60"/>
      <c r="B60" s="61">
        <f t="shared" ref="B60:I60" si="12">B59/$B$61</f>
        <v>0.94186046511627908</v>
      </c>
      <c r="C60" s="61">
        <f t="shared" si="12"/>
        <v>4.6511627906976744E-2</v>
      </c>
      <c r="D60" s="61">
        <f t="shared" si="12"/>
        <v>1.1627906976744186E-2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86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>
      <c r="A64" s="1"/>
      <c r="B64" s="93">
        <f>'23.4.2019'!B64+B61</f>
        <v>2251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O69"/>
  <sheetViews>
    <sheetView workbookViewId="0">
      <selection activeCell="H20" sqref="H20"/>
    </sheetView>
  </sheetViews>
  <sheetFormatPr defaultRowHeight="14.25"/>
  <sheetData>
    <row r="1" spans="1:41" ht="15">
      <c r="A1" s="1"/>
      <c r="B1" s="94" t="s">
        <v>12</v>
      </c>
      <c r="C1" s="95">
        <v>43580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18</v>
      </c>
      <c r="I2" s="25">
        <v>10</v>
      </c>
      <c r="J2" s="26"/>
      <c r="K2" s="1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0.35416666666666669</v>
      </c>
      <c r="D3" s="101"/>
      <c r="G3" s="28" t="s">
        <v>18</v>
      </c>
      <c r="H3" s="29">
        <v>20</v>
      </c>
      <c r="I3" s="30">
        <v>10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1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1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1</v>
      </c>
      <c r="W6" s="24"/>
      <c r="X6" s="24"/>
      <c r="Y6" s="24"/>
      <c r="Z6" s="24"/>
      <c r="AA6" s="24"/>
      <c r="AB6" s="24"/>
      <c r="AC6" s="25"/>
      <c r="AD6" s="41">
        <f t="shared" si="2"/>
        <v>1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2</v>
      </c>
      <c r="W7" s="24"/>
      <c r="X7" s="24"/>
      <c r="Y7" s="24"/>
      <c r="Z7" s="24"/>
      <c r="AA7" s="24"/>
      <c r="AB7" s="24"/>
      <c r="AC7" s="25"/>
      <c r="AD7" s="41">
        <f t="shared" si="2"/>
        <v>2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1</v>
      </c>
      <c r="W8" s="24"/>
      <c r="X8" s="24"/>
      <c r="Y8" s="24"/>
      <c r="Z8" s="24"/>
      <c r="AA8" s="24"/>
      <c r="AB8" s="24"/>
      <c r="AC8" s="25"/>
      <c r="AD8" s="41">
        <f t="shared" si="2"/>
        <v>1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2</v>
      </c>
      <c r="C9" s="79"/>
      <c r="D9" s="79"/>
      <c r="E9" s="79"/>
      <c r="F9" s="79"/>
      <c r="G9" s="79"/>
      <c r="H9" s="79"/>
      <c r="I9" s="79"/>
      <c r="J9" s="41">
        <f t="shared" si="0"/>
        <v>2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1</v>
      </c>
      <c r="C11" s="79"/>
      <c r="D11" s="79"/>
      <c r="E11" s="79"/>
      <c r="F11" s="79"/>
      <c r="G11" s="79"/>
      <c r="H11" s="79"/>
      <c r="I11" s="79"/>
      <c r="J11" s="41">
        <f t="shared" si="0"/>
        <v>1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2</v>
      </c>
      <c r="C13" s="79"/>
      <c r="D13" s="79"/>
      <c r="E13" s="79"/>
      <c r="F13" s="79"/>
      <c r="G13" s="79"/>
      <c r="H13" s="79"/>
      <c r="I13" s="79"/>
      <c r="J13" s="41">
        <f t="shared" si="0"/>
        <v>2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2</v>
      </c>
      <c r="C15" s="79"/>
      <c r="D15" s="79"/>
      <c r="E15" s="79"/>
      <c r="F15" s="79"/>
      <c r="G15" s="79"/>
      <c r="H15" s="79"/>
      <c r="I15" s="79"/>
      <c r="J15" s="41">
        <f t="shared" si="0"/>
        <v>2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2</v>
      </c>
      <c r="C17" s="79">
        <v>1</v>
      </c>
      <c r="D17" s="79"/>
      <c r="E17" s="79"/>
      <c r="F17" s="79"/>
      <c r="G17" s="79"/>
      <c r="H17" s="79"/>
      <c r="I17" s="79"/>
      <c r="J17" s="41">
        <f t="shared" si="0"/>
        <v>3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1</v>
      </c>
      <c r="C19" s="79"/>
      <c r="D19" s="79"/>
      <c r="E19" s="79"/>
      <c r="F19" s="79"/>
      <c r="G19" s="79"/>
      <c r="H19" s="79"/>
      <c r="I19" s="79"/>
      <c r="J19" s="41">
        <f t="shared" si="0"/>
        <v>1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2</v>
      </c>
      <c r="C20" s="79">
        <v>2</v>
      </c>
      <c r="D20" s="79"/>
      <c r="E20" s="79"/>
      <c r="F20" s="79"/>
      <c r="G20" s="79"/>
      <c r="H20" s="79"/>
      <c r="I20" s="79"/>
      <c r="J20" s="41">
        <f t="shared" si="0"/>
        <v>4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2</v>
      </c>
      <c r="C21" s="79"/>
      <c r="D21" s="79"/>
      <c r="E21" s="79"/>
      <c r="F21" s="79"/>
      <c r="G21" s="79"/>
      <c r="H21" s="79"/>
      <c r="I21" s="79"/>
      <c r="J21" s="41">
        <f t="shared" si="0"/>
        <v>2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2</v>
      </c>
      <c r="C22" s="79"/>
      <c r="D22" s="79"/>
      <c r="E22" s="79"/>
      <c r="F22" s="79"/>
      <c r="G22" s="79"/>
      <c r="H22" s="79"/>
      <c r="I22" s="79"/>
      <c r="J22" s="41">
        <f t="shared" si="0"/>
        <v>2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3</v>
      </c>
      <c r="C25" s="79"/>
      <c r="D25" s="79"/>
      <c r="E25" s="79"/>
      <c r="F25" s="79"/>
      <c r="G25" s="79"/>
      <c r="H25" s="79"/>
      <c r="I25" s="79"/>
      <c r="J25" s="41">
        <f t="shared" si="0"/>
        <v>3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3</v>
      </c>
      <c r="C26" s="79"/>
      <c r="D26" s="79"/>
      <c r="E26" s="79"/>
      <c r="F26" s="79"/>
      <c r="G26" s="79"/>
      <c r="H26" s="79"/>
      <c r="I26" s="79"/>
      <c r="J26" s="41">
        <f t="shared" si="0"/>
        <v>3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1</v>
      </c>
      <c r="C28" s="79"/>
      <c r="D28" s="79"/>
      <c r="E28" s="79"/>
      <c r="F28" s="79"/>
      <c r="G28" s="79"/>
      <c r="H28" s="79"/>
      <c r="I28" s="79"/>
      <c r="J28" s="41">
        <f t="shared" si="0"/>
        <v>1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1</v>
      </c>
      <c r="C30" s="79"/>
      <c r="D30" s="79"/>
      <c r="E30" s="79"/>
      <c r="F30" s="79"/>
      <c r="G30" s="79"/>
      <c r="H30" s="79"/>
      <c r="I30" s="79"/>
      <c r="J30" s="41">
        <f t="shared" si="0"/>
        <v>1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1</v>
      </c>
      <c r="C33" s="79"/>
      <c r="D33" s="79"/>
      <c r="E33" s="79"/>
      <c r="F33" s="79"/>
      <c r="G33" s="79"/>
      <c r="H33" s="79">
        <v>1</v>
      </c>
      <c r="I33" s="79"/>
      <c r="J33" s="41">
        <f t="shared" si="0"/>
        <v>2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1</v>
      </c>
      <c r="C34" s="79"/>
      <c r="D34" s="79"/>
      <c r="E34" s="79"/>
      <c r="F34" s="79"/>
      <c r="G34" s="79"/>
      <c r="H34" s="79"/>
      <c r="I34" s="79"/>
      <c r="J34" s="41">
        <f t="shared" si="0"/>
        <v>1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1</v>
      </c>
      <c r="W34" s="76"/>
      <c r="X34" s="76"/>
      <c r="Y34" s="76"/>
      <c r="Z34" s="76"/>
      <c r="AA34" s="76"/>
      <c r="AB34" s="76"/>
      <c r="AC34" s="82"/>
      <c r="AD34" s="41">
        <f t="shared" si="2"/>
        <v>1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2</v>
      </c>
      <c r="C35" s="79"/>
      <c r="D35" s="79"/>
      <c r="E35" s="79"/>
      <c r="F35" s="79"/>
      <c r="G35" s="79"/>
      <c r="H35" s="79"/>
      <c r="I35" s="79"/>
      <c r="J35" s="41">
        <f t="shared" si="0"/>
        <v>2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1</v>
      </c>
      <c r="W35" s="76"/>
      <c r="X35" s="76">
        <v>1</v>
      </c>
      <c r="Y35" s="76"/>
      <c r="Z35" s="76"/>
      <c r="AA35" s="76"/>
      <c r="AB35" s="76"/>
      <c r="AC35" s="82"/>
      <c r="AD35" s="41">
        <f t="shared" si="2"/>
        <v>2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5</v>
      </c>
      <c r="C37" s="79"/>
      <c r="D37" s="79"/>
      <c r="E37" s="79"/>
      <c r="F37" s="79"/>
      <c r="G37" s="79"/>
      <c r="H37" s="79"/>
      <c r="I37" s="79"/>
      <c r="J37" s="41">
        <f t="shared" si="0"/>
        <v>5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1</v>
      </c>
      <c r="W37" s="76"/>
      <c r="X37" s="76"/>
      <c r="Y37" s="76"/>
      <c r="Z37" s="76"/>
      <c r="AA37" s="76"/>
      <c r="AB37" s="76"/>
      <c r="AC37" s="82"/>
      <c r="AD37" s="41">
        <f t="shared" si="2"/>
        <v>1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1</v>
      </c>
      <c r="C42" s="76">
        <v>1</v>
      </c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1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1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t="shared" ref="B55:I55" si="3">SUM(B5:B54)</f>
        <v>37</v>
      </c>
      <c r="C55" s="57">
        <f t="shared" si="3"/>
        <v>4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1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9</v>
      </c>
      <c r="W55" s="57">
        <f t="shared" si="5"/>
        <v>0</v>
      </c>
      <c r="X55" s="57">
        <f t="shared" si="5"/>
        <v>1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>
      <c r="A56" s="60"/>
      <c r="B56" s="61">
        <f t="shared" ref="B56:I56" si="7">B55/$B$57</f>
        <v>0.88095238095238093</v>
      </c>
      <c r="C56" s="61">
        <f t="shared" si="7"/>
        <v>9.5238095238095233E-2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2.3809523809523808E-2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t="shared" ref="V56:AC56" si="9">V55/$V$57</f>
        <v>0.9</v>
      </c>
      <c r="W56" s="61">
        <f t="shared" si="9"/>
        <v>0</v>
      </c>
      <c r="X56" s="61">
        <f t="shared" si="9"/>
        <v>0.1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42</v>
      </c>
      <c r="C57" s="66"/>
      <c r="D57" s="66"/>
      <c r="E57" s="66"/>
      <c r="F57" s="66"/>
      <c r="G57" s="66"/>
      <c r="H57" s="66"/>
      <c r="I57" s="67"/>
      <c r="J57" s="68">
        <f>SUM(J5:J54)-SUM(B55:I55)</f>
        <v>-4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t="shared" ref="B59:I59" si="11">B55+L55+V55+AF55</f>
        <v>46</v>
      </c>
      <c r="C59" s="57">
        <f t="shared" si="11"/>
        <v>4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1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>
      <c r="A60" s="60"/>
      <c r="B60" s="61">
        <f t="shared" ref="B60:I60" si="12">B59/$B$61</f>
        <v>0.88461538461538458</v>
      </c>
      <c r="C60" s="61">
        <f t="shared" si="12"/>
        <v>7.6923076923076927E-2</v>
      </c>
      <c r="D60" s="61">
        <f t="shared" si="12"/>
        <v>1.9230769230769232E-2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1.9230769230769232E-2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52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>
      <c r="A64" s="1"/>
      <c r="B64" s="93">
        <f>'24.4.2019'!B64+B61</f>
        <v>2303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5"/>
  <sheetViews>
    <sheetView workbookViewId="0">
      <selection activeCell="D12" sqref="D1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43545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8</v>
      </c>
      <c r="I2" s="25">
        <v>-1</v>
      </c>
      <c r="J2" s="26"/>
      <c r="L2" s="27" t="s">
        <v>16</v>
      </c>
      <c r="M2" s="100" t="s">
        <v>35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5">
      <c r="B3" s="28" t="s">
        <v>17</v>
      </c>
      <c r="C3" s="97">
        <v>0.30208333333333331</v>
      </c>
      <c r="D3" s="97"/>
      <c r="E3"/>
      <c r="F3"/>
      <c r="G3" s="28" t="s">
        <v>18</v>
      </c>
      <c r="H3" s="29">
        <v>10</v>
      </c>
      <c r="I3" s="30">
        <v>-4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 t="e">
        <f t="shared" ref="B56:I56" si="7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t="shared" ref="V56:AC56" si="9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0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 t="e">
        <f t="shared" ref="B60:I60" si="12">B59/$B$61</f>
        <v>#DIV/0!</v>
      </c>
      <c r="C60" s="61" t="e">
        <f t="shared" si="12"/>
        <v>#DIV/0!</v>
      </c>
      <c r="D60" s="61" t="e">
        <f t="shared" si="12"/>
        <v>#DIV/0!</v>
      </c>
      <c r="E60" s="61" t="e">
        <f t="shared" si="12"/>
        <v>#DIV/0!</v>
      </c>
      <c r="F60" s="61" t="e">
        <f t="shared" si="12"/>
        <v>#DIV/0!</v>
      </c>
      <c r="G60" s="61" t="e">
        <f t="shared" si="12"/>
        <v>#DIV/0!</v>
      </c>
      <c r="H60" s="61" t="e">
        <f t="shared" si="12"/>
        <v>#DIV/0!</v>
      </c>
      <c r="I60" s="62" t="e">
        <f t="shared" si="12"/>
        <v>#DIV/0!</v>
      </c>
      <c r="J60" s="69"/>
    </row>
    <row r="61" spans="1:4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'20.3.2019'!B64+B61</f>
        <v>4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O69"/>
  <sheetViews>
    <sheetView workbookViewId="0">
      <selection activeCell="K65" sqref="K65"/>
    </sheetView>
  </sheetViews>
  <sheetFormatPr defaultRowHeight="14.25"/>
  <sheetData>
    <row r="1" spans="1:41" ht="15">
      <c r="A1" s="1"/>
      <c r="B1" s="94" t="s">
        <v>12</v>
      </c>
      <c r="C1" s="95">
        <v>43581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23</v>
      </c>
      <c r="I2" s="25">
        <v>14</v>
      </c>
      <c r="J2" s="26"/>
      <c r="K2" s="1"/>
      <c r="L2" s="27" t="s">
        <v>16</v>
      </c>
      <c r="M2" s="96" t="s">
        <v>39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0.35416666666666669</v>
      </c>
      <c r="D3" s="101"/>
      <c r="G3" s="28" t="s">
        <v>18</v>
      </c>
      <c r="H3" s="29">
        <v>24</v>
      </c>
      <c r="I3" s="30">
        <v>15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1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1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2</v>
      </c>
      <c r="W7" s="24"/>
      <c r="X7" s="24"/>
      <c r="Y7" s="24"/>
      <c r="Z7" s="24"/>
      <c r="AA7" s="24"/>
      <c r="AB7" s="24"/>
      <c r="AC7" s="25"/>
      <c r="AD7" s="41">
        <f t="shared" si="2"/>
        <v>2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1</v>
      </c>
      <c r="W9" s="24"/>
      <c r="X9" s="24"/>
      <c r="Y9" s="24"/>
      <c r="Z9" s="24"/>
      <c r="AA9" s="24"/>
      <c r="AB9" s="24"/>
      <c r="AC9" s="25"/>
      <c r="AD9" s="41">
        <f t="shared" si="2"/>
        <v>1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1</v>
      </c>
      <c r="W10" s="24"/>
      <c r="X10" s="24"/>
      <c r="Y10" s="24"/>
      <c r="Z10" s="24"/>
      <c r="AA10" s="24"/>
      <c r="AB10" s="24"/>
      <c r="AC10" s="25"/>
      <c r="AD10" s="41">
        <f t="shared" si="2"/>
        <v>1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2</v>
      </c>
      <c r="C13" s="79"/>
      <c r="D13" s="79"/>
      <c r="E13" s="79"/>
      <c r="F13" s="79"/>
      <c r="G13" s="79"/>
      <c r="H13" s="79"/>
      <c r="I13" s="79"/>
      <c r="J13" s="41">
        <f t="shared" si="0"/>
        <v>2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1</v>
      </c>
      <c r="C14" s="79"/>
      <c r="D14" s="79"/>
      <c r="E14" s="79"/>
      <c r="F14" s="79"/>
      <c r="G14" s="79"/>
      <c r="H14" s="79"/>
      <c r="I14" s="79"/>
      <c r="J14" s="41">
        <f t="shared" si="0"/>
        <v>1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1</v>
      </c>
      <c r="C15" s="79"/>
      <c r="D15" s="79"/>
      <c r="E15" s="79"/>
      <c r="F15" s="79"/>
      <c r="G15" s="79"/>
      <c r="H15" s="79"/>
      <c r="I15" s="79"/>
      <c r="J15" s="41">
        <f t="shared" si="0"/>
        <v>1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1</v>
      </c>
      <c r="W16" s="24"/>
      <c r="X16" s="24"/>
      <c r="Y16" s="24"/>
      <c r="Z16" s="24"/>
      <c r="AA16" s="24"/>
      <c r="AB16" s="24"/>
      <c r="AC16" s="25"/>
      <c r="AD16" s="41">
        <f t="shared" si="2"/>
        <v>1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3</v>
      </c>
      <c r="C21" s="79"/>
      <c r="D21" s="79"/>
      <c r="E21" s="79"/>
      <c r="F21" s="79"/>
      <c r="G21" s="79"/>
      <c r="H21" s="79"/>
      <c r="I21" s="79"/>
      <c r="J21" s="41">
        <f t="shared" si="0"/>
        <v>3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1</v>
      </c>
      <c r="C26" s="79"/>
      <c r="D26" s="79"/>
      <c r="E26" s="79"/>
      <c r="F26" s="79"/>
      <c r="G26" s="79"/>
      <c r="H26" s="79"/>
      <c r="I26" s="79"/>
      <c r="J26" s="41">
        <f t="shared" si="0"/>
        <v>1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>
        <v>1</v>
      </c>
      <c r="D28" s="79"/>
      <c r="E28" s="79"/>
      <c r="F28" s="79"/>
      <c r="G28" s="79"/>
      <c r="H28" s="79"/>
      <c r="I28" s="79"/>
      <c r="J28" s="41">
        <f t="shared" si="0"/>
        <v>1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2</v>
      </c>
      <c r="C29" s="79"/>
      <c r="D29" s="79"/>
      <c r="E29" s="79"/>
      <c r="F29" s="79"/>
      <c r="G29" s="79"/>
      <c r="H29" s="79"/>
      <c r="I29" s="79"/>
      <c r="J29" s="41">
        <f t="shared" si="0"/>
        <v>2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1</v>
      </c>
      <c r="W32" s="76"/>
      <c r="X32" s="76"/>
      <c r="Y32" s="76"/>
      <c r="Z32" s="76"/>
      <c r="AA32" s="76"/>
      <c r="AB32" s="76"/>
      <c r="AC32" s="82"/>
      <c r="AD32" s="41">
        <f t="shared" si="2"/>
        <v>1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1</v>
      </c>
      <c r="C34" s="79"/>
      <c r="D34" s="79"/>
      <c r="E34" s="79"/>
      <c r="F34" s="79"/>
      <c r="G34" s="79"/>
      <c r="H34" s="79"/>
      <c r="I34" s="79"/>
      <c r="J34" s="41">
        <f t="shared" si="0"/>
        <v>1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1</v>
      </c>
      <c r="W34" s="76"/>
      <c r="X34" s="76"/>
      <c r="Y34" s="76"/>
      <c r="Z34" s="76"/>
      <c r="AA34" s="76"/>
      <c r="AB34" s="76"/>
      <c r="AC34" s="82"/>
      <c r="AD34" s="41">
        <f t="shared" si="2"/>
        <v>1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>
        <v>1</v>
      </c>
      <c r="D35" s="79"/>
      <c r="E35" s="79"/>
      <c r="F35" s="79"/>
      <c r="G35" s="79"/>
      <c r="H35" s="79"/>
      <c r="I35" s="79"/>
      <c r="J35" s="41">
        <f t="shared" si="0"/>
        <v>1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>
        <v>1</v>
      </c>
      <c r="D36" s="79"/>
      <c r="E36" s="79"/>
      <c r="F36" s="79"/>
      <c r="G36" s="79"/>
      <c r="H36" s="79"/>
      <c r="I36" s="79"/>
      <c r="J36" s="41">
        <f t="shared" si="0"/>
        <v>1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1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2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t="shared" ref="B55:I55" si="3">SUM(B5:B54)</f>
        <v>15</v>
      </c>
      <c r="C55" s="57">
        <f t="shared" si="3"/>
        <v>3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8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>
      <c r="A56" s="60"/>
      <c r="B56" s="61">
        <f t="shared" ref="B56:I56" si="7">B55/$B$57</f>
        <v>0.83333333333333337</v>
      </c>
      <c r="C56" s="61">
        <f t="shared" si="7"/>
        <v>0.16666666666666666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18</v>
      </c>
      <c r="C57" s="66"/>
      <c r="D57" s="66"/>
      <c r="E57" s="66"/>
      <c r="F57" s="66"/>
      <c r="G57" s="66"/>
      <c r="H57" s="66"/>
      <c r="I57" s="67"/>
      <c r="J57" s="68">
        <f>SUM(J5:J54)-SUM(B55:I55)</f>
        <v>-3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8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t="shared" ref="B59:I59" si="11">B55+L55+V55+AF55</f>
        <v>23</v>
      </c>
      <c r="C59" s="57">
        <f t="shared" si="11"/>
        <v>3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>
      <c r="A60" s="60"/>
      <c r="B60" s="61">
        <f t="shared" ref="B60:I60" si="12">B59/$B$61</f>
        <v>0.88461538461538458</v>
      </c>
      <c r="C60" s="61">
        <f t="shared" si="12"/>
        <v>0.11538461538461539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26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>
      <c r="A64" s="1"/>
      <c r="B64" s="93">
        <f>'25.4.2019'!B64+B61</f>
        <v>2329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O69"/>
  <sheetViews>
    <sheetView topLeftCell="A45" workbookViewId="0">
      <selection activeCell="G68" sqref="G68"/>
    </sheetView>
  </sheetViews>
  <sheetFormatPr defaultRowHeight="14.25"/>
  <sheetData>
    <row r="1" spans="1:41" ht="15">
      <c r="A1" s="1"/>
      <c r="B1" s="94" t="s">
        <v>12</v>
      </c>
      <c r="C1" s="95">
        <v>43582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23</v>
      </c>
      <c r="I2" s="25">
        <v>8</v>
      </c>
      <c r="J2" s="26"/>
      <c r="K2" s="1"/>
      <c r="L2" s="27" t="s">
        <v>16</v>
      </c>
      <c r="M2" s="96" t="s">
        <v>54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0.41666666666666669</v>
      </c>
      <c r="D3" s="101"/>
      <c r="G3" s="28" t="s">
        <v>18</v>
      </c>
      <c r="H3" s="29">
        <v>23</v>
      </c>
      <c r="I3" s="30">
        <v>7</v>
      </c>
      <c r="J3" s="31"/>
      <c r="K3" s="1"/>
      <c r="L3" s="32" t="s">
        <v>19</v>
      </c>
      <c r="M3" s="101" t="s">
        <v>55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2</v>
      </c>
      <c r="W6" s="24"/>
      <c r="X6" s="24"/>
      <c r="Y6" s="24"/>
      <c r="Z6" s="24"/>
      <c r="AA6" s="24"/>
      <c r="AB6" s="24"/>
      <c r="AC6" s="25"/>
      <c r="AD6" s="41">
        <f t="shared" si="2"/>
        <v>2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3</v>
      </c>
      <c r="W7" s="24"/>
      <c r="X7" s="24"/>
      <c r="Y7" s="24"/>
      <c r="Z7" s="24"/>
      <c r="AA7" s="24"/>
      <c r="AB7" s="24"/>
      <c r="AC7" s="25"/>
      <c r="AD7" s="41">
        <f t="shared" si="2"/>
        <v>3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3</v>
      </c>
      <c r="W10" s="24"/>
      <c r="X10" s="24"/>
      <c r="Y10" s="24"/>
      <c r="Z10" s="24"/>
      <c r="AA10" s="24"/>
      <c r="AB10" s="24"/>
      <c r="AC10" s="25"/>
      <c r="AD10" s="41">
        <f t="shared" si="2"/>
        <v>3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>
        <v>1</v>
      </c>
      <c r="O11" s="76"/>
      <c r="P11" s="76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1</v>
      </c>
      <c r="W14" s="24"/>
      <c r="X14" s="24"/>
      <c r="Y14" s="24"/>
      <c r="Z14" s="24"/>
      <c r="AA14" s="24"/>
      <c r="AB14" s="24"/>
      <c r="AC14" s="25"/>
      <c r="AD14" s="41">
        <f t="shared" si="2"/>
        <v>1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1</v>
      </c>
      <c r="W15" s="24"/>
      <c r="X15" s="24"/>
      <c r="Y15" s="24"/>
      <c r="Z15" s="24"/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>
        <v>1</v>
      </c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1</v>
      </c>
      <c r="C29" s="79"/>
      <c r="D29" s="79"/>
      <c r="E29" s="79"/>
      <c r="F29" s="79"/>
      <c r="G29" s="79"/>
      <c r="H29" s="79"/>
      <c r="I29" s="79"/>
      <c r="J29" s="41">
        <f t="shared" si="0"/>
        <v>1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3</v>
      </c>
      <c r="W37" s="76"/>
      <c r="X37" s="76"/>
      <c r="Y37" s="76"/>
      <c r="Z37" s="76"/>
      <c r="AA37" s="76"/>
      <c r="AB37" s="76"/>
      <c r="AC37" s="82"/>
      <c r="AD37" s="41">
        <f t="shared" si="2"/>
        <v>3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2</v>
      </c>
      <c r="W38" s="76"/>
      <c r="X38" s="76"/>
      <c r="Y38" s="76"/>
      <c r="Z38" s="76"/>
      <c r="AA38" s="76"/>
      <c r="AB38" s="76"/>
      <c r="AC38" s="82"/>
      <c r="AD38" s="41">
        <f t="shared" si="2"/>
        <v>2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t="shared" ref="B55:I55" si="3">SUM(B5:B54)</f>
        <v>1</v>
      </c>
      <c r="C55" s="57">
        <f t="shared" si="3"/>
        <v>1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1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15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>
      <c r="A56" s="60"/>
      <c r="B56" s="61">
        <f t="shared" ref="B56:I56" si="7">B55/$B$57</f>
        <v>0.5</v>
      </c>
      <c r="C56" s="61">
        <f t="shared" si="7"/>
        <v>0.5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0</v>
      </c>
      <c r="M56" s="61">
        <f t="shared" si="8"/>
        <v>0</v>
      </c>
      <c r="N56" s="61">
        <f t="shared" si="8"/>
        <v>1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15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t="shared" ref="B59:I59" si="11">B55+L55+V55+AF55</f>
        <v>16</v>
      </c>
      <c r="C59" s="57">
        <f t="shared" si="11"/>
        <v>1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>
      <c r="A60" s="60"/>
      <c r="B60" s="61">
        <f t="shared" ref="B60:I60" si="12">B59/$B$61</f>
        <v>0.88888888888888884</v>
      </c>
      <c r="C60" s="61">
        <f t="shared" si="12"/>
        <v>5.5555555555555552E-2</v>
      </c>
      <c r="D60" s="61">
        <f t="shared" si="12"/>
        <v>5.5555555555555552E-2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18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>
      <c r="A64" s="1"/>
      <c r="B64" s="93">
        <f>'26.4.2019'!B64+B61</f>
        <v>2347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O69"/>
  <sheetViews>
    <sheetView topLeftCell="A43" workbookViewId="0">
      <selection activeCell="B66" sqref="B66"/>
    </sheetView>
  </sheetViews>
  <sheetFormatPr defaultRowHeight="14.25"/>
  <sheetData>
    <row r="1" spans="1:41" ht="15">
      <c r="A1" s="1"/>
      <c r="B1" s="94" t="s">
        <v>12</v>
      </c>
      <c r="C1" s="95">
        <v>43583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11</v>
      </c>
      <c r="I2" s="25">
        <v>7</v>
      </c>
      <c r="J2" s="26"/>
      <c r="K2" s="1"/>
      <c r="L2" s="27" t="s">
        <v>16</v>
      </c>
      <c r="M2" s="96" t="s">
        <v>37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0.41666666666666669</v>
      </c>
      <c r="D3" s="101"/>
      <c r="G3" s="28" t="s">
        <v>18</v>
      </c>
      <c r="H3" s="29">
        <v>12</v>
      </c>
      <c r="I3" s="30">
        <v>5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1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1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1</v>
      </c>
      <c r="C24" s="79"/>
      <c r="D24" s="79"/>
      <c r="E24" s="79"/>
      <c r="F24" s="79"/>
      <c r="G24" s="79"/>
      <c r="H24" s="79"/>
      <c r="I24" s="79"/>
      <c r="J24" s="41">
        <f t="shared" si="0"/>
        <v>1</v>
      </c>
      <c r="K24" s="45"/>
      <c r="S24" s="46"/>
      <c r="T24" s="44"/>
      <c r="U24" s="4">
        <v>20</v>
      </c>
      <c r="V24" s="24">
        <v>0</v>
      </c>
      <c r="W24" s="24">
        <v>1</v>
      </c>
      <c r="X24" s="24"/>
      <c r="Y24" s="24"/>
      <c r="Z24" s="24"/>
      <c r="AA24" s="24"/>
      <c r="AB24" s="24"/>
      <c r="AC24" s="25"/>
      <c r="AD24" s="41">
        <f t="shared" si="2"/>
        <v>1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1</v>
      </c>
      <c r="C29" s="79"/>
      <c r="D29" s="79"/>
      <c r="E29" s="79"/>
      <c r="F29" s="79"/>
      <c r="G29" s="79"/>
      <c r="H29" s="79"/>
      <c r="I29" s="79"/>
      <c r="J29" s="41">
        <f t="shared" si="0"/>
        <v>1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1</v>
      </c>
      <c r="C32" s="79"/>
      <c r="D32" s="79"/>
      <c r="E32" s="79"/>
      <c r="F32" s="79"/>
      <c r="G32" s="79"/>
      <c r="H32" s="79"/>
      <c r="I32" s="79"/>
      <c r="J32" s="41">
        <f t="shared" si="0"/>
        <v>1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>
        <v>1</v>
      </c>
      <c r="X39" s="76"/>
      <c r="Y39" s="76"/>
      <c r="Z39" s="76"/>
      <c r="AA39" s="76"/>
      <c r="AB39" s="76"/>
      <c r="AC39" s="82"/>
      <c r="AD39" s="41">
        <f t="shared" si="2"/>
        <v>1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t="shared" ref="B55:I55" si="3">SUM(B5:B54)</f>
        <v>3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1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2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0</v>
      </c>
      <c r="W56" s="61">
        <f t="shared" si="9"/>
        <v>1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3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t="shared" ref="B59:I59" si="11">B55+L55+V55+AF55</f>
        <v>4</v>
      </c>
      <c r="C59" s="57">
        <f t="shared" si="11"/>
        <v>2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>
      <c r="A60" s="60"/>
      <c r="B60" s="61">
        <f t="shared" ref="B60:I60" si="12">B59/$B$61</f>
        <v>0.66666666666666663</v>
      </c>
      <c r="C60" s="61">
        <f t="shared" si="12"/>
        <v>0.33333333333333331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6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>
      <c r="A64" s="1"/>
      <c r="B64" s="93">
        <f>'27.4.2019'!B64+B61</f>
        <v>2353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O69"/>
  <sheetViews>
    <sheetView topLeftCell="A42" workbookViewId="0">
      <selection activeCell="B66" sqref="B66"/>
    </sheetView>
  </sheetViews>
  <sheetFormatPr defaultRowHeight="14.25"/>
  <sheetData>
    <row r="1" spans="1:41" ht="15">
      <c r="A1" s="1"/>
      <c r="B1" s="94" t="s">
        <v>12</v>
      </c>
      <c r="C1" s="95">
        <v>43584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12</v>
      </c>
      <c r="I2" s="25">
        <v>5</v>
      </c>
      <c r="J2" s="26"/>
      <c r="K2" s="1"/>
      <c r="L2" s="27" t="s">
        <v>16</v>
      </c>
      <c r="M2" s="96" t="s">
        <v>56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0.34375</v>
      </c>
      <c r="D3" s="101"/>
      <c r="G3" s="28" t="s">
        <v>18</v>
      </c>
      <c r="H3" s="29">
        <v>12</v>
      </c>
      <c r="I3" s="30">
        <v>5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1</v>
      </c>
      <c r="M7" s="79"/>
      <c r="N7" s="79"/>
      <c r="O7" s="79"/>
      <c r="P7" s="79"/>
      <c r="Q7" s="79"/>
      <c r="R7" s="79"/>
      <c r="S7" s="80"/>
      <c r="T7" s="41">
        <f t="shared" si="1"/>
        <v>1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1</v>
      </c>
      <c r="W8" s="24"/>
      <c r="X8" s="24"/>
      <c r="Y8" s="24"/>
      <c r="Z8" s="24"/>
      <c r="AA8" s="24"/>
      <c r="AB8" s="24"/>
      <c r="AC8" s="25"/>
      <c r="AD8" s="41">
        <f t="shared" si="2"/>
        <v>1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1</v>
      </c>
      <c r="M12" s="76"/>
      <c r="N12" s="76"/>
      <c r="O12" s="76"/>
      <c r="P12" s="76"/>
      <c r="Q12" s="76"/>
      <c r="R12" s="76"/>
      <c r="S12" s="82"/>
      <c r="T12" s="41">
        <f t="shared" si="1"/>
        <v>1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1</v>
      </c>
      <c r="C13" s="79"/>
      <c r="D13" s="79"/>
      <c r="E13" s="79"/>
      <c r="F13" s="79"/>
      <c r="G13" s="79"/>
      <c r="H13" s="79"/>
      <c r="I13" s="79"/>
      <c r="J13" s="41">
        <f t="shared" si="0"/>
        <v>1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1</v>
      </c>
      <c r="W17" s="24"/>
      <c r="X17" s="24"/>
      <c r="Y17" s="24"/>
      <c r="Z17" s="24"/>
      <c r="AA17" s="24"/>
      <c r="AB17" s="24"/>
      <c r="AC17" s="25"/>
      <c r="AD17" s="41">
        <f t="shared" si="2"/>
        <v>1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1</v>
      </c>
      <c r="W19" s="24"/>
      <c r="X19" s="24"/>
      <c r="Y19" s="24"/>
      <c r="Z19" s="24"/>
      <c r="AA19" s="24"/>
      <c r="AB19" s="24"/>
      <c r="AC19" s="25"/>
      <c r="AD19" s="41">
        <f t="shared" si="2"/>
        <v>1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S20" s="46"/>
      <c r="T20" s="44"/>
      <c r="U20" s="4">
        <v>16</v>
      </c>
      <c r="V20" s="24">
        <v>1</v>
      </c>
      <c r="W20" s="24"/>
      <c r="X20" s="24"/>
      <c r="Y20" s="24"/>
      <c r="Z20" s="24"/>
      <c r="AA20" s="24"/>
      <c r="AB20" s="24"/>
      <c r="AC20" s="25"/>
      <c r="AD20" s="41">
        <f t="shared" si="2"/>
        <v>1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1</v>
      </c>
      <c r="W21" s="24"/>
      <c r="X21" s="24"/>
      <c r="Y21" s="24"/>
      <c r="Z21" s="24"/>
      <c r="AA21" s="24"/>
      <c r="AB21" s="24"/>
      <c r="AC21" s="25"/>
      <c r="AD21" s="41">
        <f t="shared" si="2"/>
        <v>1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1</v>
      </c>
      <c r="W27" s="24"/>
      <c r="X27" s="24"/>
      <c r="Y27" s="24"/>
      <c r="Z27" s="24"/>
      <c r="AA27" s="24"/>
      <c r="AB27" s="24"/>
      <c r="AC27" s="25"/>
      <c r="AD27" s="41">
        <f t="shared" si="2"/>
        <v>1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1</v>
      </c>
      <c r="W28" s="76"/>
      <c r="X28" s="76"/>
      <c r="Y28" s="76"/>
      <c r="Z28" s="76"/>
      <c r="AA28" s="76"/>
      <c r="AB28" s="76"/>
      <c r="AC28" s="82"/>
      <c r="AD28" s="41">
        <f t="shared" si="2"/>
        <v>1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1</v>
      </c>
      <c r="W29" s="76"/>
      <c r="X29" s="76"/>
      <c r="Y29" s="76"/>
      <c r="Z29" s="76"/>
      <c r="AA29" s="76"/>
      <c r="AB29" s="76"/>
      <c r="AC29" s="82"/>
      <c r="AD29" s="41">
        <f t="shared" si="2"/>
        <v>1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5</v>
      </c>
      <c r="W30" s="76"/>
      <c r="X30" s="76"/>
      <c r="Y30" s="76"/>
      <c r="Z30" s="76"/>
      <c r="AA30" s="76"/>
      <c r="AB30" s="76"/>
      <c r="AC30" s="82"/>
      <c r="AD30" s="41">
        <f t="shared" si="2"/>
        <v>5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1</v>
      </c>
      <c r="W36" s="76"/>
      <c r="X36" s="76"/>
      <c r="Y36" s="76"/>
      <c r="Z36" s="76"/>
      <c r="AA36" s="76"/>
      <c r="AB36" s="76"/>
      <c r="AC36" s="82"/>
      <c r="AD36" s="41">
        <f t="shared" si="2"/>
        <v>1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3</v>
      </c>
      <c r="W37" s="76"/>
      <c r="X37" s="76"/>
      <c r="Y37" s="76"/>
      <c r="Z37" s="76"/>
      <c r="AA37" s="76"/>
      <c r="AB37" s="76"/>
      <c r="AC37" s="82"/>
      <c r="AD37" s="41">
        <f t="shared" si="2"/>
        <v>3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2</v>
      </c>
      <c r="W38" s="76"/>
      <c r="X38" s="76"/>
      <c r="Y38" s="76"/>
      <c r="Z38" s="76"/>
      <c r="AA38" s="76"/>
      <c r="AB38" s="76"/>
      <c r="AC38" s="82"/>
      <c r="AD38" s="41">
        <f t="shared" si="2"/>
        <v>2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t="shared" ref="B55:I55" si="3">SUM(B5:B54)</f>
        <v>2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2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20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2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2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t="shared" ref="B59:I59" si="11">B55+L55+V55+AF55</f>
        <v>24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24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>
      <c r="A64" s="1"/>
      <c r="B64" s="93">
        <f>'28.4.2019'!B64+B61</f>
        <v>2377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N65"/>
  <sheetViews>
    <sheetView topLeftCell="A14" workbookViewId="0"/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100"/>
      <c r="D1" s="100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100"/>
      <c r="D2" s="100"/>
      <c r="E2"/>
      <c r="F2"/>
      <c r="G2" s="23" t="s">
        <v>15</v>
      </c>
      <c r="H2" s="24"/>
      <c r="I2" s="25"/>
      <c r="J2" s="26"/>
      <c r="L2" s="27" t="s">
        <v>16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5">
      <c r="B3" s="28" t="s">
        <v>17</v>
      </c>
      <c r="C3" s="101"/>
      <c r="D3" s="101"/>
      <c r="E3"/>
      <c r="F3"/>
      <c r="G3" s="28" t="s">
        <v>18</v>
      </c>
      <c r="H3" s="29"/>
      <c r="I3" s="30"/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37" t="s">
        <v>7</v>
      </c>
      <c r="AF4" s="34" t="s">
        <v>20</v>
      </c>
      <c r="AG4" s="34" t="s">
        <v>21</v>
      </c>
      <c r="AH4" s="34" t="s">
        <v>22</v>
      </c>
      <c r="AI4" s="34" t="s">
        <v>23</v>
      </c>
      <c r="AJ4" s="34" t="s">
        <v>24</v>
      </c>
      <c r="AK4" s="34" t="s">
        <v>25</v>
      </c>
      <c r="AL4" s="34" t="s">
        <v>26</v>
      </c>
      <c r="AM4" s="36" t="s">
        <v>27</v>
      </c>
      <c r="AN4" s="35" t="s">
        <v>3</v>
      </c>
    </row>
    <row r="5" spans="1:40" ht="15">
      <c r="A5" s="23">
        <v>1</v>
      </c>
      <c r="B5" s="24"/>
      <c r="C5" s="24"/>
      <c r="D5" s="24"/>
      <c r="E5" s="24"/>
      <c r="F5" s="24"/>
      <c r="G5" s="24"/>
      <c r="H5" s="24"/>
      <c r="I5" s="24"/>
      <c r="J5" s="41">
        <f t="shared" ref="J5:J33" si="0">SUM(B5:I5)</f>
        <v>0</v>
      </c>
      <c r="K5" s="23">
        <v>1</v>
      </c>
      <c r="L5" s="24"/>
      <c r="M5" s="24"/>
      <c r="N5" s="24"/>
      <c r="O5" s="24"/>
      <c r="P5" s="24"/>
      <c r="Q5" s="24"/>
      <c r="R5" s="24"/>
      <c r="S5" s="25"/>
      <c r="T5" s="41">
        <f t="shared" ref="T5:T14" si="1">SUM(L5:S5)</f>
        <v>0</v>
      </c>
      <c r="U5" s="4">
        <v>1</v>
      </c>
      <c r="V5" s="24"/>
      <c r="W5" s="24"/>
      <c r="X5" s="24"/>
      <c r="Y5" s="24"/>
      <c r="Z5" s="24"/>
      <c r="AA5" s="24"/>
      <c r="AB5" s="24"/>
      <c r="AC5" s="25"/>
      <c r="AD5" s="41">
        <f t="shared" ref="AD5:AD39" si="2">SUM(V5:AC5)</f>
        <v>0</v>
      </c>
      <c r="AE5" s="4">
        <v>1</v>
      </c>
      <c r="AF5" s="24"/>
      <c r="AG5" s="24"/>
      <c r="AH5" s="24"/>
      <c r="AI5" s="24"/>
      <c r="AJ5" s="24"/>
      <c r="AK5" s="24"/>
      <c r="AL5" s="24"/>
      <c r="AM5" s="25"/>
      <c r="AN5" s="41">
        <f t="shared" ref="AN5:AN36" si="3">SUM(AF5:AM5)</f>
        <v>0</v>
      </c>
    </row>
    <row r="6" spans="1:40" ht="15">
      <c r="A6" s="23">
        <v>2</v>
      </c>
      <c r="B6" s="24"/>
      <c r="C6" s="24"/>
      <c r="D6" s="24"/>
      <c r="E6" s="24"/>
      <c r="F6" s="24"/>
      <c r="G6" s="24"/>
      <c r="H6" s="24"/>
      <c r="I6" s="24"/>
      <c r="J6" s="41">
        <f t="shared" si="0"/>
        <v>0</v>
      </c>
      <c r="K6" s="23">
        <v>2</v>
      </c>
      <c r="L6" s="24"/>
      <c r="M6" s="24"/>
      <c r="N6" s="24"/>
      <c r="O6" s="24"/>
      <c r="P6" s="24"/>
      <c r="Q6" s="24"/>
      <c r="R6" s="24"/>
      <c r="S6" s="25"/>
      <c r="T6" s="41">
        <f t="shared" si="1"/>
        <v>0</v>
      </c>
      <c r="U6" s="4">
        <v>2</v>
      </c>
      <c r="V6" s="24"/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">
        <v>2</v>
      </c>
      <c r="AF6" s="24"/>
      <c r="AG6" s="24"/>
      <c r="AH6" s="24"/>
      <c r="AI6" s="24"/>
      <c r="AJ6" s="24"/>
      <c r="AK6" s="24"/>
      <c r="AL6" s="24"/>
      <c r="AM6" s="25"/>
      <c r="AN6" s="41">
        <f t="shared" si="3"/>
        <v>0</v>
      </c>
    </row>
    <row r="7" spans="1:40" ht="15">
      <c r="A7" s="23">
        <v>3</v>
      </c>
      <c r="B7" s="24"/>
      <c r="C7" s="24"/>
      <c r="D7" s="24"/>
      <c r="E7" s="24"/>
      <c r="F7" s="24"/>
      <c r="G7" s="24"/>
      <c r="H7" s="24"/>
      <c r="I7" s="24"/>
      <c r="J7" s="41">
        <f t="shared" si="0"/>
        <v>0</v>
      </c>
      <c r="K7" s="23">
        <v>3</v>
      </c>
      <c r="L7" s="24"/>
      <c r="M7" s="24"/>
      <c r="N7" s="24"/>
      <c r="O7" s="24"/>
      <c r="P7" s="24"/>
      <c r="Q7" s="24"/>
      <c r="R7" s="24"/>
      <c r="S7" s="25"/>
      <c r="T7" s="41">
        <f t="shared" si="1"/>
        <v>0</v>
      </c>
      <c r="U7" s="4">
        <v>3</v>
      </c>
      <c r="V7" s="24"/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">
        <v>3</v>
      </c>
      <c r="AF7" s="24"/>
      <c r="AG7" s="24"/>
      <c r="AH7" s="24"/>
      <c r="AI7" s="24"/>
      <c r="AJ7" s="24"/>
      <c r="AK7" s="24"/>
      <c r="AL7" s="24"/>
      <c r="AM7" s="25"/>
      <c r="AN7" s="41">
        <f t="shared" si="3"/>
        <v>0</v>
      </c>
    </row>
    <row r="8" spans="1:40" ht="15">
      <c r="A8" s="23">
        <v>4</v>
      </c>
      <c r="B8" s="24"/>
      <c r="C8" s="24"/>
      <c r="D8" s="24"/>
      <c r="E8" s="24"/>
      <c r="F8" s="24"/>
      <c r="G8" s="24"/>
      <c r="H8" s="24"/>
      <c r="I8" s="24"/>
      <c r="J8" s="41">
        <f t="shared" si="0"/>
        <v>0</v>
      </c>
      <c r="K8" s="23">
        <v>4</v>
      </c>
      <c r="L8" s="24"/>
      <c r="M8" s="24"/>
      <c r="N8" s="24"/>
      <c r="O8" s="24"/>
      <c r="P8" s="24"/>
      <c r="Q8" s="24"/>
      <c r="R8" s="24"/>
      <c r="S8" s="25"/>
      <c r="T8" s="41">
        <f t="shared" si="1"/>
        <v>0</v>
      </c>
      <c r="U8" s="4">
        <v>4</v>
      </c>
      <c r="V8" s="24"/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">
        <v>4</v>
      </c>
      <c r="AF8" s="24"/>
      <c r="AG8" s="24"/>
      <c r="AH8" s="24"/>
      <c r="AI8" s="24"/>
      <c r="AJ8" s="24"/>
      <c r="AK8" s="24"/>
      <c r="AL8" s="24"/>
      <c r="AM8" s="25"/>
      <c r="AN8" s="41">
        <f t="shared" si="3"/>
        <v>0</v>
      </c>
    </row>
    <row r="9" spans="1:40" ht="15">
      <c r="A9" s="23">
        <v>5</v>
      </c>
      <c r="B9" s="24"/>
      <c r="C9" s="24"/>
      <c r="D9" s="24"/>
      <c r="E9" s="24"/>
      <c r="F9" s="24"/>
      <c r="G9" s="24"/>
      <c r="H9" s="24"/>
      <c r="I9" s="24"/>
      <c r="J9" s="41">
        <f t="shared" si="0"/>
        <v>0</v>
      </c>
      <c r="K9" s="23">
        <v>5</v>
      </c>
      <c r="L9" s="24"/>
      <c r="M9" s="24"/>
      <c r="N9" s="24"/>
      <c r="O9" s="24"/>
      <c r="P9" s="24"/>
      <c r="Q9" s="24"/>
      <c r="R9" s="24"/>
      <c r="S9" s="25"/>
      <c r="T9" s="41">
        <f t="shared" si="1"/>
        <v>0</v>
      </c>
      <c r="U9" s="4">
        <v>5</v>
      </c>
      <c r="V9" s="24"/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">
        <v>5</v>
      </c>
      <c r="AF9" s="24"/>
      <c r="AG9" s="24"/>
      <c r="AH9" s="24"/>
      <c r="AI9" s="24"/>
      <c r="AJ9" s="24"/>
      <c r="AK9" s="24"/>
      <c r="AL9" s="24"/>
      <c r="AM9" s="25"/>
      <c r="AN9" s="41">
        <f t="shared" si="3"/>
        <v>0</v>
      </c>
    </row>
    <row r="10" spans="1:40" ht="15">
      <c r="A10" s="23">
        <v>6</v>
      </c>
      <c r="B10" s="24"/>
      <c r="C10" s="24"/>
      <c r="D10" s="24"/>
      <c r="E10" s="24"/>
      <c r="F10" s="24"/>
      <c r="G10" s="24"/>
      <c r="H10" s="24"/>
      <c r="I10" s="24"/>
      <c r="J10" s="41">
        <f t="shared" si="0"/>
        <v>0</v>
      </c>
      <c r="K10" s="23">
        <v>6</v>
      </c>
      <c r="L10" s="24"/>
      <c r="M10" s="24"/>
      <c r="N10" s="24"/>
      <c r="O10" s="24"/>
      <c r="P10" s="24"/>
      <c r="Q10" s="24"/>
      <c r="R10" s="24"/>
      <c r="S10" s="25"/>
      <c r="T10" s="41">
        <f t="shared" si="1"/>
        <v>0</v>
      </c>
      <c r="U10" s="4">
        <v>6</v>
      </c>
      <c r="V10" s="24"/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">
        <v>6</v>
      </c>
      <c r="AF10" s="24"/>
      <c r="AG10" s="24"/>
      <c r="AH10" s="24"/>
      <c r="AI10" s="24"/>
      <c r="AJ10" s="24"/>
      <c r="AK10" s="24"/>
      <c r="AL10" s="24"/>
      <c r="AM10" s="25"/>
      <c r="AN10" s="41">
        <f t="shared" si="3"/>
        <v>0</v>
      </c>
    </row>
    <row r="11" spans="1:40" ht="15">
      <c r="A11" s="23">
        <v>7</v>
      </c>
      <c r="B11" s="24"/>
      <c r="C11" s="24"/>
      <c r="D11" s="24"/>
      <c r="E11" s="24"/>
      <c r="F11" s="24"/>
      <c r="G11" s="24"/>
      <c r="H11" s="24"/>
      <c r="I11" s="24"/>
      <c r="J11" s="41">
        <f t="shared" si="0"/>
        <v>0</v>
      </c>
      <c r="K11" s="23">
        <v>7</v>
      </c>
      <c r="L11" s="24"/>
      <c r="M11" s="24"/>
      <c r="N11" s="24"/>
      <c r="O11" s="24"/>
      <c r="P11" s="24"/>
      <c r="Q11" s="24"/>
      <c r="R11" s="24"/>
      <c r="S11" s="25"/>
      <c r="T11" s="41">
        <f t="shared" si="1"/>
        <v>0</v>
      </c>
      <c r="U11" s="4">
        <v>7</v>
      </c>
      <c r="V11" s="24"/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">
        <v>7</v>
      </c>
      <c r="AF11" s="24"/>
      <c r="AG11" s="24"/>
      <c r="AH11" s="24"/>
      <c r="AI11" s="24"/>
      <c r="AJ11" s="24"/>
      <c r="AK11" s="24"/>
      <c r="AL11" s="24"/>
      <c r="AM11" s="25"/>
      <c r="AN11" s="41">
        <f t="shared" si="3"/>
        <v>0</v>
      </c>
    </row>
    <row r="12" spans="1:40" ht="15">
      <c r="A12" s="23">
        <v>8</v>
      </c>
      <c r="B12" s="24"/>
      <c r="C12" s="24"/>
      <c r="D12" s="24"/>
      <c r="E12" s="24"/>
      <c r="F12" s="24"/>
      <c r="G12" s="24"/>
      <c r="H12" s="24"/>
      <c r="I12" s="24"/>
      <c r="J12" s="41">
        <f t="shared" si="0"/>
        <v>0</v>
      </c>
      <c r="K12" s="23">
        <v>8</v>
      </c>
      <c r="L12" s="24"/>
      <c r="M12" s="24"/>
      <c r="N12" s="24"/>
      <c r="O12" s="24"/>
      <c r="P12" s="24"/>
      <c r="Q12" s="24"/>
      <c r="R12" s="24"/>
      <c r="S12" s="25"/>
      <c r="T12" s="41">
        <f t="shared" si="1"/>
        <v>0</v>
      </c>
      <c r="U12" s="4">
        <v>8</v>
      </c>
      <c r="V12" s="24"/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">
        <v>8</v>
      </c>
      <c r="AF12" s="24"/>
      <c r="AG12" s="24"/>
      <c r="AH12" s="24"/>
      <c r="AI12" s="24"/>
      <c r="AJ12" s="24"/>
      <c r="AK12" s="24"/>
      <c r="AL12" s="24"/>
      <c r="AM12" s="25"/>
      <c r="AN12" s="41">
        <f t="shared" si="3"/>
        <v>0</v>
      </c>
    </row>
    <row r="13" spans="1:40" ht="15">
      <c r="A13" s="23">
        <v>9</v>
      </c>
      <c r="B13" s="24"/>
      <c r="C13" s="24"/>
      <c r="D13" s="24"/>
      <c r="E13" s="24"/>
      <c r="F13" s="24"/>
      <c r="G13" s="24"/>
      <c r="H13" s="24"/>
      <c r="I13" s="24"/>
      <c r="J13" s="41">
        <f t="shared" si="0"/>
        <v>0</v>
      </c>
      <c r="K13" s="23">
        <v>9</v>
      </c>
      <c r="L13" s="24"/>
      <c r="M13" s="24"/>
      <c r="N13" s="24"/>
      <c r="O13" s="24"/>
      <c r="P13" s="24"/>
      <c r="Q13" s="24"/>
      <c r="R13" s="24"/>
      <c r="S13" s="25"/>
      <c r="T13" s="41">
        <f t="shared" si="1"/>
        <v>0</v>
      </c>
      <c r="U13" s="4">
        <v>9</v>
      </c>
      <c r="V13" s="24"/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">
        <v>9</v>
      </c>
      <c r="AF13" s="24"/>
      <c r="AG13" s="24"/>
      <c r="AH13" s="24"/>
      <c r="AI13" s="24"/>
      <c r="AJ13" s="24"/>
      <c r="AK13" s="24"/>
      <c r="AL13" s="24"/>
      <c r="AM13" s="25"/>
      <c r="AN13" s="41">
        <f t="shared" si="3"/>
        <v>0</v>
      </c>
    </row>
    <row r="14" spans="1:40" ht="15">
      <c r="A14" s="23">
        <v>10</v>
      </c>
      <c r="B14" s="24"/>
      <c r="C14" s="24"/>
      <c r="D14" s="24"/>
      <c r="E14" s="24"/>
      <c r="F14" s="24"/>
      <c r="G14" s="24"/>
      <c r="H14" s="24"/>
      <c r="I14" s="24"/>
      <c r="J14" s="41">
        <f t="shared" si="0"/>
        <v>0</v>
      </c>
      <c r="K14" s="23">
        <v>10</v>
      </c>
      <c r="L14" s="24"/>
      <c r="M14" s="24"/>
      <c r="N14" s="24"/>
      <c r="O14" s="24"/>
      <c r="P14" s="24"/>
      <c r="Q14" s="24"/>
      <c r="R14" s="24"/>
      <c r="S14" s="25"/>
      <c r="T14" s="41">
        <f t="shared" si="1"/>
        <v>0</v>
      </c>
      <c r="U14" s="4">
        <v>10</v>
      </c>
      <c r="V14" s="24"/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">
        <v>10</v>
      </c>
      <c r="AF14" s="24"/>
      <c r="AG14" s="24"/>
      <c r="AH14" s="24"/>
      <c r="AI14" s="24"/>
      <c r="AJ14" s="24"/>
      <c r="AK14" s="24"/>
      <c r="AL14" s="24"/>
      <c r="AM14" s="25"/>
      <c r="AN14" s="41">
        <f t="shared" si="3"/>
        <v>0</v>
      </c>
    </row>
    <row r="15" spans="1:40" ht="15">
      <c r="A15" s="23">
        <v>11</v>
      </c>
      <c r="B15" s="24"/>
      <c r="C15" s="24"/>
      <c r="D15" s="24"/>
      <c r="E15" s="24"/>
      <c r="F15" s="24"/>
      <c r="G15" s="24"/>
      <c r="H15" s="24"/>
      <c r="I15" s="24"/>
      <c r="J15" s="41">
        <f t="shared" si="0"/>
        <v>0</v>
      </c>
      <c r="K15" s="45"/>
      <c r="L15"/>
      <c r="M15"/>
      <c r="N15"/>
      <c r="O15"/>
      <c r="P15"/>
      <c r="Q15"/>
      <c r="R15"/>
      <c r="S15" s="46"/>
      <c r="T15" s="44"/>
      <c r="U15" s="4">
        <v>11</v>
      </c>
      <c r="V15" s="24"/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">
        <v>11</v>
      </c>
      <c r="AF15" s="24"/>
      <c r="AG15" s="24"/>
      <c r="AH15" s="24"/>
      <c r="AI15" s="24"/>
      <c r="AJ15" s="24"/>
      <c r="AK15" s="24"/>
      <c r="AL15" s="24"/>
      <c r="AM15" s="25"/>
      <c r="AN15" s="41">
        <f t="shared" si="3"/>
        <v>0</v>
      </c>
    </row>
    <row r="16" spans="1:40" ht="15">
      <c r="A16" s="23">
        <v>12</v>
      </c>
      <c r="B16" s="24"/>
      <c r="C16" s="24"/>
      <c r="D16" s="24"/>
      <c r="E16" s="24"/>
      <c r="F16" s="24"/>
      <c r="G16" s="24"/>
      <c r="H16" s="24"/>
      <c r="I16" s="24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/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">
        <v>12</v>
      </c>
      <c r="AF16" s="24"/>
      <c r="AG16" s="24"/>
      <c r="AH16" s="24"/>
      <c r="AI16" s="24"/>
      <c r="AJ16" s="24"/>
      <c r="AK16" s="24"/>
      <c r="AL16" s="24"/>
      <c r="AM16" s="25"/>
      <c r="AN16" s="41">
        <f t="shared" si="3"/>
        <v>0</v>
      </c>
    </row>
    <row r="17" spans="1:40" ht="15">
      <c r="A17" s="23">
        <v>13</v>
      </c>
      <c r="B17" s="24"/>
      <c r="C17" s="24"/>
      <c r="D17" s="24"/>
      <c r="E17" s="24"/>
      <c r="F17" s="24"/>
      <c r="G17" s="24"/>
      <c r="H17" s="24"/>
      <c r="I17" s="24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/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">
        <v>13</v>
      </c>
      <c r="AF17" s="24"/>
      <c r="AG17" s="24"/>
      <c r="AH17" s="24"/>
      <c r="AI17" s="24"/>
      <c r="AJ17" s="24"/>
      <c r="AK17" s="24"/>
      <c r="AL17" s="24"/>
      <c r="AM17" s="25"/>
      <c r="AN17" s="41">
        <f t="shared" si="3"/>
        <v>0</v>
      </c>
    </row>
    <row r="18" spans="1:40" ht="15">
      <c r="A18" s="23">
        <v>14</v>
      </c>
      <c r="B18" s="24"/>
      <c r="C18" s="24"/>
      <c r="D18" s="24"/>
      <c r="E18" s="24"/>
      <c r="F18" s="24"/>
      <c r="G18" s="24"/>
      <c r="H18" s="24"/>
      <c r="I18" s="24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/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">
        <v>14</v>
      </c>
      <c r="AF18" s="24"/>
      <c r="AG18" s="24"/>
      <c r="AH18" s="24"/>
      <c r="AI18" s="24"/>
      <c r="AJ18" s="24"/>
      <c r="AK18" s="24"/>
      <c r="AL18" s="24"/>
      <c r="AM18" s="25"/>
      <c r="AN18" s="41">
        <f t="shared" si="3"/>
        <v>0</v>
      </c>
    </row>
    <row r="19" spans="1:40" ht="15">
      <c r="A19" s="23">
        <v>15</v>
      </c>
      <c r="B19" s="24"/>
      <c r="C19" s="24"/>
      <c r="D19" s="24"/>
      <c r="E19" s="24"/>
      <c r="F19" s="24"/>
      <c r="G19" s="24"/>
      <c r="H19" s="24"/>
      <c r="I19" s="24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/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">
        <v>15</v>
      </c>
      <c r="AF19" s="24"/>
      <c r="AG19" s="24"/>
      <c r="AH19" s="24"/>
      <c r="AI19" s="24"/>
      <c r="AJ19" s="24"/>
      <c r="AK19" s="24"/>
      <c r="AL19" s="24"/>
      <c r="AM19" s="25"/>
      <c r="AN19" s="41">
        <f t="shared" si="3"/>
        <v>0</v>
      </c>
    </row>
    <row r="20" spans="1:40" ht="15">
      <c r="A20" s="23">
        <v>16</v>
      </c>
      <c r="B20" s="24"/>
      <c r="C20" s="24"/>
      <c r="D20" s="24"/>
      <c r="E20" s="24"/>
      <c r="F20" s="24"/>
      <c r="G20" s="24"/>
      <c r="H20" s="24"/>
      <c r="I20" s="24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/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">
        <v>16</v>
      </c>
      <c r="AF20" s="24"/>
      <c r="AG20" s="24"/>
      <c r="AH20" s="24"/>
      <c r="AI20" s="24"/>
      <c r="AJ20" s="24"/>
      <c r="AK20" s="24"/>
      <c r="AL20" s="24"/>
      <c r="AM20" s="25"/>
      <c r="AN20" s="41">
        <f t="shared" si="3"/>
        <v>0</v>
      </c>
    </row>
    <row r="21" spans="1:40" ht="15">
      <c r="A21" s="23">
        <v>17</v>
      </c>
      <c r="B21" s="24"/>
      <c r="C21" s="24"/>
      <c r="D21" s="24"/>
      <c r="E21" s="24"/>
      <c r="F21" s="24"/>
      <c r="G21" s="24"/>
      <c r="H21" s="24"/>
      <c r="I21" s="24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/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">
        <v>17</v>
      </c>
      <c r="AF21" s="24"/>
      <c r="AG21" s="24"/>
      <c r="AH21" s="24"/>
      <c r="AI21" s="24"/>
      <c r="AJ21" s="24"/>
      <c r="AK21" s="24"/>
      <c r="AL21" s="24"/>
      <c r="AM21" s="25"/>
      <c r="AN21" s="41">
        <f t="shared" si="3"/>
        <v>0</v>
      </c>
    </row>
    <row r="22" spans="1:40" ht="15">
      <c r="A22" s="23">
        <v>18</v>
      </c>
      <c r="B22" s="24"/>
      <c r="C22" s="24"/>
      <c r="D22" s="24"/>
      <c r="E22" s="24"/>
      <c r="F22" s="24"/>
      <c r="G22" s="24"/>
      <c r="H22" s="24"/>
      <c r="I22" s="24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/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">
        <v>18</v>
      </c>
      <c r="AF22" s="24"/>
      <c r="AG22" s="24"/>
      <c r="AH22" s="24"/>
      <c r="AI22" s="24"/>
      <c r="AJ22" s="24"/>
      <c r="AK22" s="24"/>
      <c r="AL22" s="24"/>
      <c r="AM22" s="25"/>
      <c r="AN22" s="41">
        <f t="shared" si="3"/>
        <v>0</v>
      </c>
    </row>
    <row r="23" spans="1:40" ht="15">
      <c r="A23" s="23">
        <v>19</v>
      </c>
      <c r="B23" s="24"/>
      <c r="C23" s="24"/>
      <c r="D23" s="24"/>
      <c r="E23" s="24"/>
      <c r="F23" s="24"/>
      <c r="G23" s="24"/>
      <c r="H23" s="24"/>
      <c r="I23" s="24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/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">
        <v>19</v>
      </c>
      <c r="AF23" s="24"/>
      <c r="AG23" s="24"/>
      <c r="AH23" s="24"/>
      <c r="AI23" s="24"/>
      <c r="AJ23" s="24"/>
      <c r="AK23" s="24"/>
      <c r="AL23" s="24"/>
      <c r="AM23" s="25"/>
      <c r="AN23" s="41">
        <f t="shared" si="3"/>
        <v>0</v>
      </c>
    </row>
    <row r="24" spans="1:40" ht="15">
      <c r="A24" s="23">
        <v>20</v>
      </c>
      <c r="B24" s="24"/>
      <c r="C24" s="24"/>
      <c r="D24" s="24"/>
      <c r="E24" s="24"/>
      <c r="F24" s="24"/>
      <c r="G24" s="24"/>
      <c r="H24" s="24"/>
      <c r="I24" s="24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/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">
        <v>20</v>
      </c>
      <c r="AF24" s="24"/>
      <c r="AG24" s="24"/>
      <c r="AH24" s="24"/>
      <c r="AI24" s="24"/>
      <c r="AJ24" s="24"/>
      <c r="AK24" s="24"/>
      <c r="AL24" s="24"/>
      <c r="AM24" s="25"/>
      <c r="AN24" s="41">
        <f t="shared" si="3"/>
        <v>0</v>
      </c>
    </row>
    <row r="25" spans="1:40" ht="15">
      <c r="A25" s="23">
        <v>21</v>
      </c>
      <c r="B25" s="24"/>
      <c r="C25" s="24"/>
      <c r="D25" s="24"/>
      <c r="E25" s="24"/>
      <c r="F25" s="24"/>
      <c r="G25" s="24"/>
      <c r="H25" s="24"/>
      <c r="I25" s="24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/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">
        <v>21</v>
      </c>
      <c r="AF25" s="24"/>
      <c r="AG25" s="24"/>
      <c r="AH25" s="24"/>
      <c r="AI25" s="24"/>
      <c r="AJ25" s="24"/>
      <c r="AK25" s="24"/>
      <c r="AL25" s="24"/>
      <c r="AM25" s="25"/>
      <c r="AN25" s="41">
        <f t="shared" si="3"/>
        <v>0</v>
      </c>
    </row>
    <row r="26" spans="1:40" ht="15">
      <c r="A26" s="23">
        <v>22</v>
      </c>
      <c r="B26" s="24"/>
      <c r="C26" s="24"/>
      <c r="D26" s="24"/>
      <c r="E26" s="24"/>
      <c r="F26" s="24"/>
      <c r="G26" s="24"/>
      <c r="H26" s="24"/>
      <c r="I26" s="24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/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">
        <v>22</v>
      </c>
      <c r="AF26" s="24"/>
      <c r="AG26" s="24"/>
      <c r="AH26" s="24"/>
      <c r="AI26" s="24"/>
      <c r="AJ26" s="24"/>
      <c r="AK26" s="24"/>
      <c r="AL26" s="24"/>
      <c r="AM26" s="25"/>
      <c r="AN26" s="41">
        <f t="shared" si="3"/>
        <v>0</v>
      </c>
    </row>
    <row r="27" spans="1:40" ht="15">
      <c r="A27" s="23">
        <v>23</v>
      </c>
      <c r="B27" s="24"/>
      <c r="C27" s="24"/>
      <c r="D27" s="24"/>
      <c r="E27" s="24"/>
      <c r="F27" s="24"/>
      <c r="G27" s="24"/>
      <c r="H27" s="24"/>
      <c r="I27" s="24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/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">
        <v>23</v>
      </c>
      <c r="AF27" s="24"/>
      <c r="AG27" s="24"/>
      <c r="AH27" s="24"/>
      <c r="AI27" s="24"/>
      <c r="AJ27" s="24"/>
      <c r="AK27" s="24"/>
      <c r="AL27" s="24"/>
      <c r="AM27" s="25"/>
      <c r="AN27" s="41">
        <f t="shared" si="3"/>
        <v>0</v>
      </c>
    </row>
    <row r="28" spans="1:40" ht="15">
      <c r="A28" s="23">
        <v>24</v>
      </c>
      <c r="B28" s="24"/>
      <c r="C28" s="24"/>
      <c r="D28" s="24"/>
      <c r="E28" s="24"/>
      <c r="F28" s="24"/>
      <c r="G28" s="24"/>
      <c r="H28" s="24"/>
      <c r="I28" s="24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">
        <v>24</v>
      </c>
      <c r="V28" s="24"/>
      <c r="W28" s="24"/>
      <c r="X28" s="24"/>
      <c r="Y28" s="24"/>
      <c r="Z28" s="24"/>
      <c r="AA28" s="24"/>
      <c r="AB28" s="24"/>
      <c r="AC28" s="25"/>
      <c r="AD28" s="41">
        <f t="shared" si="2"/>
        <v>0</v>
      </c>
      <c r="AE28" s="4">
        <v>24</v>
      </c>
      <c r="AF28" s="24"/>
      <c r="AG28" s="24"/>
      <c r="AH28" s="24"/>
      <c r="AI28" s="24"/>
      <c r="AJ28" s="24"/>
      <c r="AK28" s="24"/>
      <c r="AL28" s="24"/>
      <c r="AM28" s="25"/>
      <c r="AN28" s="41">
        <f t="shared" si="3"/>
        <v>0</v>
      </c>
    </row>
    <row r="29" spans="1:40" ht="15">
      <c r="A29" s="23">
        <v>25</v>
      </c>
      <c r="B29" s="24"/>
      <c r="C29" s="24"/>
      <c r="D29" s="24"/>
      <c r="E29" s="24"/>
      <c r="F29" s="24"/>
      <c r="G29" s="24"/>
      <c r="H29" s="24"/>
      <c r="I29" s="24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">
        <v>25</v>
      </c>
      <c r="V29" s="24"/>
      <c r="W29" s="24"/>
      <c r="X29" s="24"/>
      <c r="Y29" s="24"/>
      <c r="Z29" s="24"/>
      <c r="AA29" s="24"/>
      <c r="AB29" s="24"/>
      <c r="AC29" s="25"/>
      <c r="AD29" s="41">
        <f t="shared" si="2"/>
        <v>0</v>
      </c>
      <c r="AE29" s="4">
        <v>25</v>
      </c>
      <c r="AF29" s="24"/>
      <c r="AG29" s="24"/>
      <c r="AH29" s="24"/>
      <c r="AI29" s="24"/>
      <c r="AJ29" s="24"/>
      <c r="AK29" s="24"/>
      <c r="AL29" s="24"/>
      <c r="AM29" s="25"/>
      <c r="AN29" s="41">
        <f t="shared" si="3"/>
        <v>0</v>
      </c>
    </row>
    <row r="30" spans="1:40" ht="15">
      <c r="A30" s="23">
        <v>26</v>
      </c>
      <c r="B30" s="24"/>
      <c r="C30" s="24"/>
      <c r="D30" s="24"/>
      <c r="E30" s="24"/>
      <c r="F30" s="24"/>
      <c r="G30" s="24"/>
      <c r="H30" s="24"/>
      <c r="I30" s="24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">
        <v>26</v>
      </c>
      <c r="V30" s="24"/>
      <c r="W30" s="24"/>
      <c r="X30" s="24"/>
      <c r="Y30" s="24"/>
      <c r="Z30" s="24"/>
      <c r="AA30" s="24"/>
      <c r="AB30" s="24"/>
      <c r="AC30" s="25"/>
      <c r="AD30" s="41">
        <f t="shared" si="2"/>
        <v>0</v>
      </c>
      <c r="AE30" s="4">
        <v>26</v>
      </c>
      <c r="AF30" s="24"/>
      <c r="AG30" s="24"/>
      <c r="AH30" s="24"/>
      <c r="AI30" s="24"/>
      <c r="AJ30" s="24"/>
      <c r="AK30" s="24"/>
      <c r="AL30" s="24"/>
      <c r="AM30" s="25"/>
      <c r="AN30" s="41">
        <f t="shared" si="3"/>
        <v>0</v>
      </c>
    </row>
    <row r="31" spans="1:40" ht="15">
      <c r="A31" s="23">
        <v>27</v>
      </c>
      <c r="B31" s="24"/>
      <c r="C31" s="24"/>
      <c r="D31" s="24"/>
      <c r="E31" s="24"/>
      <c r="F31" s="24"/>
      <c r="G31" s="24"/>
      <c r="H31" s="24"/>
      <c r="I31" s="24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">
        <v>27</v>
      </c>
      <c r="V31" s="24"/>
      <c r="W31" s="24"/>
      <c r="X31" s="24"/>
      <c r="Y31" s="70"/>
      <c r="Z31" s="24"/>
      <c r="AA31" s="24"/>
      <c r="AB31" s="24"/>
      <c r="AC31" s="25"/>
      <c r="AD31" s="41">
        <f t="shared" si="2"/>
        <v>0</v>
      </c>
      <c r="AE31" s="4">
        <v>27</v>
      </c>
      <c r="AF31" s="24"/>
      <c r="AG31" s="24"/>
      <c r="AH31" s="24"/>
      <c r="AI31" s="24"/>
      <c r="AJ31" s="24"/>
      <c r="AK31" s="24"/>
      <c r="AL31" s="24"/>
      <c r="AM31" s="25"/>
      <c r="AN31" s="41">
        <f t="shared" si="3"/>
        <v>0</v>
      </c>
    </row>
    <row r="32" spans="1:40" ht="15">
      <c r="A32" s="23">
        <v>28</v>
      </c>
      <c r="B32" s="24"/>
      <c r="C32" s="24"/>
      <c r="D32" s="24"/>
      <c r="E32" s="24"/>
      <c r="F32" s="24"/>
      <c r="G32" s="24"/>
      <c r="H32" s="24"/>
      <c r="I32" s="24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">
        <v>28</v>
      </c>
      <c r="V32" s="24"/>
      <c r="W32" s="24"/>
      <c r="X32" s="24"/>
      <c r="Y32" s="24"/>
      <c r="Z32" s="24"/>
      <c r="AA32" s="24"/>
      <c r="AB32" s="24"/>
      <c r="AC32" s="25"/>
      <c r="AD32" s="41">
        <f t="shared" si="2"/>
        <v>0</v>
      </c>
      <c r="AE32" s="4">
        <v>28</v>
      </c>
      <c r="AF32" s="24"/>
      <c r="AG32" s="24"/>
      <c r="AH32" s="24"/>
      <c r="AI32" s="24"/>
      <c r="AJ32" s="24"/>
      <c r="AK32" s="24"/>
      <c r="AL32" s="24"/>
      <c r="AM32" s="25"/>
      <c r="AN32" s="41">
        <f t="shared" si="3"/>
        <v>0</v>
      </c>
    </row>
    <row r="33" spans="1:40" ht="15">
      <c r="A33" s="23">
        <v>29</v>
      </c>
      <c r="B33" s="24"/>
      <c r="C33" s="24"/>
      <c r="D33" s="24"/>
      <c r="E33" s="24"/>
      <c r="F33" s="24"/>
      <c r="G33" s="24"/>
      <c r="H33" s="24"/>
      <c r="I33" s="24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">
        <v>29</v>
      </c>
      <c r="V33" s="24"/>
      <c r="W33" s="24"/>
      <c r="X33" s="24"/>
      <c r="Y33" s="24"/>
      <c r="Z33" s="24"/>
      <c r="AA33" s="24"/>
      <c r="AB33" s="24"/>
      <c r="AC33" s="25"/>
      <c r="AD33" s="41">
        <f t="shared" si="2"/>
        <v>0</v>
      </c>
      <c r="AE33" s="4">
        <v>29</v>
      </c>
      <c r="AF33" s="24"/>
      <c r="AG33" s="24"/>
      <c r="AH33" s="24"/>
      <c r="AI33" s="24"/>
      <c r="AJ33" s="24"/>
      <c r="AK33" s="24"/>
      <c r="AL33" s="24"/>
      <c r="AM33" s="25"/>
      <c r="AN33" s="41">
        <f t="shared" si="3"/>
        <v>0</v>
      </c>
    </row>
    <row r="34" spans="1:40" ht="15">
      <c r="A34" s="23"/>
      <c r="J34" s="44"/>
      <c r="K34" s="47"/>
      <c r="S34" s="48"/>
      <c r="T34" s="48"/>
      <c r="U34" s="4">
        <v>30</v>
      </c>
      <c r="V34" s="24"/>
      <c r="W34" s="24"/>
      <c r="X34" s="24"/>
      <c r="Y34" s="24"/>
      <c r="Z34" s="24"/>
      <c r="AA34" s="24"/>
      <c r="AB34" s="24"/>
      <c r="AC34" s="25"/>
      <c r="AD34" s="41">
        <f t="shared" si="2"/>
        <v>0</v>
      </c>
      <c r="AE34" s="4">
        <v>30</v>
      </c>
      <c r="AF34" s="24"/>
      <c r="AG34" s="24"/>
      <c r="AH34" s="24"/>
      <c r="AI34" s="24"/>
      <c r="AJ34" s="24"/>
      <c r="AK34" s="24"/>
      <c r="AL34" s="24"/>
      <c r="AM34" s="25"/>
      <c r="AN34" s="41">
        <f t="shared" si="3"/>
        <v>0</v>
      </c>
    </row>
    <row r="35" spans="1:40" ht="15">
      <c r="A35" s="23"/>
      <c r="J35" s="44"/>
      <c r="K35" s="47"/>
      <c r="S35" s="48"/>
      <c r="T35" s="48"/>
      <c r="U35" s="4">
        <v>31</v>
      </c>
      <c r="V35" s="24"/>
      <c r="W35" s="24"/>
      <c r="X35" s="24"/>
      <c r="Y35" s="24"/>
      <c r="Z35" s="24"/>
      <c r="AA35" s="24"/>
      <c r="AB35" s="24"/>
      <c r="AC35" s="25"/>
      <c r="AD35" s="41">
        <f t="shared" si="2"/>
        <v>0</v>
      </c>
      <c r="AE35" s="4">
        <v>31</v>
      </c>
      <c r="AF35" s="24"/>
      <c r="AG35" s="24"/>
      <c r="AH35" s="24"/>
      <c r="AI35" s="24"/>
      <c r="AJ35" s="24"/>
      <c r="AK35" s="24"/>
      <c r="AL35" s="24"/>
      <c r="AM35" s="25"/>
      <c r="AN35" s="41">
        <f t="shared" si="3"/>
        <v>0</v>
      </c>
    </row>
    <row r="36" spans="1:40" ht="15">
      <c r="A36" s="23"/>
      <c r="J36" s="44"/>
      <c r="K36" s="47"/>
      <c r="S36" s="48"/>
      <c r="T36" s="48"/>
      <c r="U36" s="4">
        <v>32</v>
      </c>
      <c r="V36" s="24"/>
      <c r="W36" s="24"/>
      <c r="X36" s="24"/>
      <c r="Y36" s="24"/>
      <c r="Z36" s="24"/>
      <c r="AA36" s="24"/>
      <c r="AB36" s="24"/>
      <c r="AC36" s="25"/>
      <c r="AD36" s="41">
        <f t="shared" si="2"/>
        <v>0</v>
      </c>
      <c r="AE36" s="4">
        <v>32</v>
      </c>
      <c r="AF36" s="24"/>
      <c r="AG36" s="24"/>
      <c r="AH36" s="24"/>
      <c r="AI36" s="24"/>
      <c r="AJ36" s="24"/>
      <c r="AK36" s="24"/>
      <c r="AL36" s="24"/>
      <c r="AM36" s="25"/>
      <c r="AN36" s="41">
        <f t="shared" si="3"/>
        <v>0</v>
      </c>
    </row>
    <row r="37" spans="1:40" ht="15">
      <c r="A37" s="23"/>
      <c r="J37" s="44"/>
      <c r="K37" s="47"/>
      <c r="S37" s="48"/>
      <c r="T37" s="48"/>
      <c r="U37" s="4">
        <v>33</v>
      </c>
      <c r="V37" s="24"/>
      <c r="W37" s="24"/>
      <c r="X37" s="24"/>
      <c r="Y37" s="24"/>
      <c r="Z37" s="24"/>
      <c r="AA37" s="24"/>
      <c r="AB37" s="24"/>
      <c r="AC37" s="25"/>
      <c r="AD37" s="41">
        <f t="shared" si="2"/>
        <v>0</v>
      </c>
      <c r="AE37" s="4">
        <v>33</v>
      </c>
      <c r="AF37" s="24"/>
      <c r="AG37" s="24"/>
      <c r="AH37" s="24"/>
      <c r="AI37" s="24"/>
      <c r="AJ37" s="24"/>
      <c r="AK37" s="24"/>
      <c r="AL37" s="24"/>
      <c r="AM37" s="25"/>
      <c r="AN37" s="41">
        <f t="shared" ref="AN37:AN53" si="4">SUM(AF37:AM37)</f>
        <v>0</v>
      </c>
    </row>
    <row r="38" spans="1:40" ht="15">
      <c r="A38" s="23"/>
      <c r="J38" s="44"/>
      <c r="K38" s="47"/>
      <c r="S38" s="48"/>
      <c r="T38" s="48"/>
      <c r="U38" s="4">
        <v>34</v>
      </c>
      <c r="V38" s="24"/>
      <c r="W38" s="24"/>
      <c r="X38" s="24"/>
      <c r="Y38" s="24"/>
      <c r="Z38" s="24"/>
      <c r="AA38" s="24"/>
      <c r="AB38" s="24"/>
      <c r="AC38" s="25"/>
      <c r="AD38" s="41">
        <f t="shared" si="2"/>
        <v>0</v>
      </c>
      <c r="AE38" s="4">
        <v>34</v>
      </c>
      <c r="AF38" s="24"/>
      <c r="AG38" s="24"/>
      <c r="AH38" s="24"/>
      <c r="AI38" s="24"/>
      <c r="AJ38" s="24"/>
      <c r="AK38" s="24"/>
      <c r="AL38" s="24"/>
      <c r="AM38" s="25"/>
      <c r="AN38" s="41">
        <f t="shared" si="4"/>
        <v>0</v>
      </c>
    </row>
    <row r="39" spans="1:40" ht="15">
      <c r="A39" s="23"/>
      <c r="J39" s="44"/>
      <c r="K39" s="47"/>
      <c r="S39" s="48"/>
      <c r="T39" s="48"/>
      <c r="U39" s="4">
        <v>35</v>
      </c>
      <c r="V39" s="24"/>
      <c r="W39" s="24"/>
      <c r="X39" s="24"/>
      <c r="Y39" s="24"/>
      <c r="Z39" s="24"/>
      <c r="AA39" s="24"/>
      <c r="AB39" s="24"/>
      <c r="AC39" s="25"/>
      <c r="AD39" s="41">
        <f t="shared" si="2"/>
        <v>0</v>
      </c>
      <c r="AE39" s="4">
        <v>35</v>
      </c>
      <c r="AF39" s="24"/>
      <c r="AG39" s="24"/>
      <c r="AH39" s="24"/>
      <c r="AI39" s="24"/>
      <c r="AJ39" s="24"/>
      <c r="AK39" s="24"/>
      <c r="AL39" s="24"/>
      <c r="AM39" s="25"/>
      <c r="AN39" s="41">
        <f t="shared" si="4"/>
        <v>0</v>
      </c>
    </row>
    <row r="40" spans="1:40" ht="15">
      <c r="A40" s="23"/>
      <c r="J40" s="44"/>
      <c r="K40" s="47"/>
      <c r="S40" s="48"/>
      <c r="T40" s="48"/>
      <c r="AC40" s="48"/>
      <c r="AD40" s="48"/>
      <c r="AE40" s="4">
        <v>36</v>
      </c>
      <c r="AF40" s="24"/>
      <c r="AG40" s="24"/>
      <c r="AH40" s="24"/>
      <c r="AI40" s="24"/>
      <c r="AJ40" s="24"/>
      <c r="AK40" s="24"/>
      <c r="AL40" s="24"/>
      <c r="AM40" s="25"/>
      <c r="AN40" s="41">
        <f t="shared" si="4"/>
        <v>0</v>
      </c>
    </row>
    <row r="41" spans="1:40" ht="15">
      <c r="A41" s="23"/>
      <c r="J41" s="44"/>
      <c r="K41" s="47"/>
      <c r="S41" s="48"/>
      <c r="T41" s="48"/>
      <c r="AC41" s="48"/>
      <c r="AD41" s="48"/>
      <c r="AE41" s="4">
        <v>37</v>
      </c>
      <c r="AF41" s="24"/>
      <c r="AG41" s="24"/>
      <c r="AH41" s="24"/>
      <c r="AI41" s="24"/>
      <c r="AJ41" s="24"/>
      <c r="AK41" s="24"/>
      <c r="AL41" s="24"/>
      <c r="AM41" s="25"/>
      <c r="AN41" s="41">
        <f t="shared" si="4"/>
        <v>0</v>
      </c>
    </row>
    <row r="42" spans="1:40" ht="15">
      <c r="A42" s="23"/>
      <c r="J42" s="44"/>
      <c r="K42" s="47"/>
      <c r="S42" s="48"/>
      <c r="T42" s="48"/>
      <c r="AC42" s="48"/>
      <c r="AD42" s="48"/>
      <c r="AE42" s="4">
        <v>38</v>
      </c>
      <c r="AF42" s="24"/>
      <c r="AG42" s="24"/>
      <c r="AH42" s="24"/>
      <c r="AI42" s="24"/>
      <c r="AJ42" s="24"/>
      <c r="AK42" s="24"/>
      <c r="AL42" s="24"/>
      <c r="AM42" s="25"/>
      <c r="AN42" s="41">
        <f t="shared" si="4"/>
        <v>0</v>
      </c>
    </row>
    <row r="43" spans="1:40" ht="15">
      <c r="A43" s="23"/>
      <c r="J43" s="44"/>
      <c r="K43" s="47"/>
      <c r="S43" s="48"/>
      <c r="T43" s="48"/>
      <c r="AC43" s="48"/>
      <c r="AD43" s="48"/>
      <c r="AE43" s="4">
        <v>39</v>
      </c>
      <c r="AF43" s="24"/>
      <c r="AG43" s="24"/>
      <c r="AH43" s="24"/>
      <c r="AI43" s="24"/>
      <c r="AJ43" s="24"/>
      <c r="AK43" s="24"/>
      <c r="AL43" s="24"/>
      <c r="AM43" s="25"/>
      <c r="AN43" s="41">
        <f t="shared" si="4"/>
        <v>0</v>
      </c>
    </row>
    <row r="44" spans="1:40" ht="15">
      <c r="A44" s="23"/>
      <c r="J44" s="44"/>
      <c r="K44" s="47"/>
      <c r="S44" s="48"/>
      <c r="T44" s="48"/>
      <c r="AC44" s="48"/>
      <c r="AD44" s="48"/>
      <c r="AE44" s="4">
        <v>40</v>
      </c>
      <c r="AF44" s="24"/>
      <c r="AG44" s="24"/>
      <c r="AH44" s="24"/>
      <c r="AI44" s="24"/>
      <c r="AJ44" s="24"/>
      <c r="AK44" s="24"/>
      <c r="AL44" s="24"/>
      <c r="AM44" s="25"/>
      <c r="AN44" s="41">
        <f t="shared" si="4"/>
        <v>0</v>
      </c>
    </row>
    <row r="45" spans="1:40" ht="15">
      <c r="A45" s="23"/>
      <c r="J45" s="44"/>
      <c r="K45" s="47"/>
      <c r="S45" s="48"/>
      <c r="T45" s="48"/>
      <c r="AC45" s="48"/>
      <c r="AD45" s="48"/>
      <c r="AE45" s="4">
        <v>41</v>
      </c>
      <c r="AF45" s="24"/>
      <c r="AG45" s="24"/>
      <c r="AH45" s="24"/>
      <c r="AI45" s="24"/>
      <c r="AJ45" s="24"/>
      <c r="AK45" s="24"/>
      <c r="AL45" s="24"/>
      <c r="AM45" s="25"/>
      <c r="AN45" s="41">
        <f t="shared" si="4"/>
        <v>0</v>
      </c>
    </row>
    <row r="46" spans="1:40" ht="15">
      <c r="A46" s="23"/>
      <c r="J46" s="44"/>
      <c r="K46" s="47"/>
      <c r="S46" s="48"/>
      <c r="T46" s="48"/>
      <c r="AC46" s="48"/>
      <c r="AD46" s="48"/>
      <c r="AE46" s="4">
        <v>42</v>
      </c>
      <c r="AF46" s="24"/>
      <c r="AG46" s="24"/>
      <c r="AH46" s="24"/>
      <c r="AI46" s="24"/>
      <c r="AJ46" s="24"/>
      <c r="AK46" s="24"/>
      <c r="AL46" s="24"/>
      <c r="AM46" s="25"/>
      <c r="AN46" s="41">
        <f t="shared" si="4"/>
        <v>0</v>
      </c>
    </row>
    <row r="47" spans="1:40" ht="15">
      <c r="A47" s="23"/>
      <c r="J47" s="44"/>
      <c r="K47" s="47"/>
      <c r="S47" s="48"/>
      <c r="T47" s="48"/>
      <c r="AC47" s="48"/>
      <c r="AD47" s="48"/>
      <c r="AE47" s="4">
        <v>43</v>
      </c>
      <c r="AF47" s="24"/>
      <c r="AG47" s="24"/>
      <c r="AH47" s="24"/>
      <c r="AI47" s="24"/>
      <c r="AJ47" s="24"/>
      <c r="AK47" s="24"/>
      <c r="AL47" s="24"/>
      <c r="AM47" s="25"/>
      <c r="AN47" s="41">
        <f t="shared" si="4"/>
        <v>0</v>
      </c>
    </row>
    <row r="48" spans="1:40" ht="15">
      <c r="A48" s="23"/>
      <c r="J48" s="44"/>
      <c r="K48" s="47"/>
      <c r="S48" s="48"/>
      <c r="T48" s="48"/>
      <c r="AC48" s="48"/>
      <c r="AD48" s="48"/>
      <c r="AE48" s="4">
        <v>44</v>
      </c>
      <c r="AF48" s="24"/>
      <c r="AG48" s="24"/>
      <c r="AH48" s="24"/>
      <c r="AI48" s="24"/>
      <c r="AJ48" s="24"/>
      <c r="AK48" s="24"/>
      <c r="AL48" s="24"/>
      <c r="AM48" s="25"/>
      <c r="AN48" s="41">
        <f t="shared" si="4"/>
        <v>0</v>
      </c>
    </row>
    <row r="49" spans="1:40" ht="15">
      <c r="A49" s="23"/>
      <c r="J49" s="44"/>
      <c r="K49" s="47"/>
      <c r="S49" s="48"/>
      <c r="T49" s="48"/>
      <c r="AC49" s="48"/>
      <c r="AD49" s="48"/>
      <c r="AE49" s="4">
        <v>45</v>
      </c>
      <c r="AF49" s="24"/>
      <c r="AG49" s="24"/>
      <c r="AH49" s="24"/>
      <c r="AI49" s="24"/>
      <c r="AJ49" s="24"/>
      <c r="AK49" s="24"/>
      <c r="AL49" s="24"/>
      <c r="AM49" s="25"/>
      <c r="AN49" s="41">
        <f t="shared" si="4"/>
        <v>0</v>
      </c>
    </row>
    <row r="50" spans="1:40" ht="15">
      <c r="A50" s="23"/>
      <c r="J50" s="44"/>
      <c r="K50" s="47"/>
      <c r="S50" s="48"/>
      <c r="T50" s="48"/>
      <c r="AC50" s="48"/>
      <c r="AD50" s="48"/>
      <c r="AE50" s="4">
        <v>46</v>
      </c>
      <c r="AF50" s="24"/>
      <c r="AG50" s="24"/>
      <c r="AH50" s="24"/>
      <c r="AI50" s="24"/>
      <c r="AJ50" s="24"/>
      <c r="AK50" s="24"/>
      <c r="AL50" s="24"/>
      <c r="AM50" s="25"/>
      <c r="AN50" s="41">
        <f t="shared" si="4"/>
        <v>0</v>
      </c>
    </row>
    <row r="51" spans="1:40" ht="15">
      <c r="A51" s="23"/>
      <c r="J51" s="44"/>
      <c r="K51" s="47"/>
      <c r="S51" s="48"/>
      <c r="T51" s="48"/>
      <c r="AC51" s="48"/>
      <c r="AD51" s="48"/>
      <c r="AE51" s="4">
        <v>47</v>
      </c>
      <c r="AF51" s="24"/>
      <c r="AG51" s="24"/>
      <c r="AH51" s="24"/>
      <c r="AI51" s="24"/>
      <c r="AJ51" s="24"/>
      <c r="AK51" s="24"/>
      <c r="AL51" s="24"/>
      <c r="AM51" s="25"/>
      <c r="AN51" s="41">
        <f t="shared" si="4"/>
        <v>0</v>
      </c>
    </row>
    <row r="52" spans="1:40" ht="15">
      <c r="A52" s="23"/>
      <c r="J52" s="44"/>
      <c r="K52" s="47"/>
      <c r="S52" s="48"/>
      <c r="T52" s="48"/>
      <c r="AC52" s="48"/>
      <c r="AD52" s="48"/>
      <c r="AE52" s="4">
        <v>48</v>
      </c>
      <c r="AF52" s="24"/>
      <c r="AG52" s="24"/>
      <c r="AH52" s="24"/>
      <c r="AI52" s="24"/>
      <c r="AJ52" s="24"/>
      <c r="AK52" s="24"/>
      <c r="AL52" s="24"/>
      <c r="AM52" s="25"/>
      <c r="AN52" s="41">
        <f t="shared" si="4"/>
        <v>0</v>
      </c>
    </row>
    <row r="53" spans="1:40" ht="15">
      <c r="A53" s="23"/>
      <c r="J53" s="44"/>
      <c r="K53" s="47"/>
      <c r="S53" s="48"/>
      <c r="T53" s="48"/>
      <c r="AC53" s="48"/>
      <c r="AD53" s="48"/>
      <c r="AE53" s="4">
        <v>49</v>
      </c>
      <c r="AF53" s="24"/>
      <c r="AG53" s="24"/>
      <c r="AH53" s="24"/>
      <c r="AI53" s="24"/>
      <c r="AJ53" s="24"/>
      <c r="AK53" s="24"/>
      <c r="AL53" s="24"/>
      <c r="AM53" s="25"/>
      <c r="AN53" s="41">
        <f t="shared" si="4"/>
        <v>0</v>
      </c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71"/>
      <c r="AF54" s="29"/>
      <c r="AG54" s="29"/>
      <c r="AH54" s="29"/>
      <c r="AI54" s="29"/>
      <c r="AJ54" s="29"/>
      <c r="AK54" s="29"/>
      <c r="AL54" s="29"/>
      <c r="AM54" s="30"/>
      <c r="AN54" s="41"/>
    </row>
    <row r="55" spans="1:40" s="4" customFormat="1" ht="15">
      <c r="A55" s="56" t="s">
        <v>3</v>
      </c>
      <c r="B55" s="57">
        <f t="shared" ref="B55:I55" si="5">SUM(B5:B54)</f>
        <v>0</v>
      </c>
      <c r="C55" s="57">
        <f t="shared" si="5"/>
        <v>0</v>
      </c>
      <c r="D55" s="57">
        <f t="shared" si="5"/>
        <v>0</v>
      </c>
      <c r="E55" s="57">
        <f t="shared" si="5"/>
        <v>0</v>
      </c>
      <c r="F55" s="57">
        <f t="shared" si="5"/>
        <v>0</v>
      </c>
      <c r="G55" s="57">
        <f t="shared" si="5"/>
        <v>0</v>
      </c>
      <c r="H55" s="57">
        <f t="shared" si="5"/>
        <v>0</v>
      </c>
      <c r="I55" s="58">
        <f t="shared" si="5"/>
        <v>0</v>
      </c>
      <c r="J55" s="59"/>
      <c r="K55" s="56" t="s">
        <v>3</v>
      </c>
      <c r="L55" s="57">
        <f t="shared" ref="L55:S55" si="6">SUM(L5:L54)</f>
        <v>0</v>
      </c>
      <c r="M55" s="57">
        <f t="shared" si="6"/>
        <v>0</v>
      </c>
      <c r="N55" s="57">
        <f t="shared" si="6"/>
        <v>0</v>
      </c>
      <c r="O55" s="57">
        <f t="shared" si="6"/>
        <v>0</v>
      </c>
      <c r="P55" s="57">
        <f t="shared" si="6"/>
        <v>0</v>
      </c>
      <c r="Q55" s="57">
        <f t="shared" si="6"/>
        <v>0</v>
      </c>
      <c r="R55" s="57">
        <f t="shared" si="6"/>
        <v>0</v>
      </c>
      <c r="S55" s="58">
        <f t="shared" si="6"/>
        <v>0</v>
      </c>
      <c r="T55" s="58"/>
      <c r="U55" s="56" t="s">
        <v>3</v>
      </c>
      <c r="V55" s="57">
        <f t="shared" ref="V55:AC55" si="7">SUM(V5:V54)</f>
        <v>0</v>
      </c>
      <c r="W55" s="57">
        <f t="shared" si="7"/>
        <v>0</v>
      </c>
      <c r="X55" s="57">
        <f t="shared" si="7"/>
        <v>0</v>
      </c>
      <c r="Y55" s="57">
        <f t="shared" si="7"/>
        <v>0</v>
      </c>
      <c r="Z55" s="57">
        <f t="shared" si="7"/>
        <v>0</v>
      </c>
      <c r="AA55" s="57">
        <f t="shared" si="7"/>
        <v>0</v>
      </c>
      <c r="AB55" s="57">
        <f t="shared" si="7"/>
        <v>0</v>
      </c>
      <c r="AC55" s="58">
        <f t="shared" si="7"/>
        <v>0</v>
      </c>
      <c r="AD55" s="58"/>
      <c r="AE55" s="56" t="s">
        <v>3</v>
      </c>
      <c r="AF55" s="57">
        <f t="shared" ref="AF55:AM55" si="8">SUM(AF5:AF54)</f>
        <v>0</v>
      </c>
      <c r="AG55" s="57">
        <f t="shared" si="8"/>
        <v>0</v>
      </c>
      <c r="AH55" s="57">
        <f t="shared" si="8"/>
        <v>0</v>
      </c>
      <c r="AI55" s="57">
        <f t="shared" si="8"/>
        <v>0</v>
      </c>
      <c r="AJ55" s="57">
        <f t="shared" si="8"/>
        <v>0</v>
      </c>
      <c r="AK55" s="57">
        <f t="shared" si="8"/>
        <v>0</v>
      </c>
      <c r="AL55" s="57">
        <f t="shared" si="8"/>
        <v>0</v>
      </c>
      <c r="AM55" s="58">
        <f t="shared" si="8"/>
        <v>0</v>
      </c>
      <c r="AN55" s="58"/>
    </row>
    <row r="56" spans="1:40">
      <c r="A56" s="60"/>
      <c r="B56" s="61" t="e">
        <f t="shared" ref="B56:I56" si="9">B55/$B$57</f>
        <v>#DIV/0!</v>
      </c>
      <c r="C56" s="61" t="e">
        <f t="shared" si="9"/>
        <v>#DIV/0!</v>
      </c>
      <c r="D56" s="61" t="e">
        <f t="shared" si="9"/>
        <v>#DIV/0!</v>
      </c>
      <c r="E56" s="61" t="e">
        <f t="shared" si="9"/>
        <v>#DIV/0!</v>
      </c>
      <c r="F56" s="61" t="e">
        <f t="shared" si="9"/>
        <v>#DIV/0!</v>
      </c>
      <c r="G56" s="61" t="e">
        <f t="shared" si="9"/>
        <v>#DIV/0!</v>
      </c>
      <c r="H56" s="61" t="e">
        <f t="shared" si="9"/>
        <v>#DIV/0!</v>
      </c>
      <c r="I56" s="62" t="e">
        <f t="shared" si="9"/>
        <v>#DIV/0!</v>
      </c>
      <c r="J56" s="63"/>
      <c r="K56" s="60"/>
      <c r="L56" s="61" t="e">
        <f t="shared" ref="L56:S56" si="10">L55/$L$57</f>
        <v>#DIV/0!</v>
      </c>
      <c r="M56" s="61" t="e">
        <f t="shared" si="10"/>
        <v>#DIV/0!</v>
      </c>
      <c r="N56" s="61" t="e">
        <f t="shared" si="10"/>
        <v>#DIV/0!</v>
      </c>
      <c r="O56" s="61" t="e">
        <f t="shared" si="10"/>
        <v>#DIV/0!</v>
      </c>
      <c r="P56" s="61" t="e">
        <f t="shared" si="10"/>
        <v>#DIV/0!</v>
      </c>
      <c r="Q56" s="61" t="e">
        <f t="shared" si="10"/>
        <v>#DIV/0!</v>
      </c>
      <c r="R56" s="61" t="e">
        <f t="shared" si="10"/>
        <v>#DIV/0!</v>
      </c>
      <c r="S56" s="62" t="e">
        <f t="shared" si="10"/>
        <v>#DIV/0!</v>
      </c>
      <c r="T56" s="62"/>
      <c r="U56" s="60"/>
      <c r="V56" s="61" t="e">
        <f t="shared" ref="V56:AC56" si="11">V55/$V$57</f>
        <v>#DIV/0!</v>
      </c>
      <c r="W56" s="61" t="e">
        <f t="shared" si="11"/>
        <v>#DIV/0!</v>
      </c>
      <c r="X56" s="61" t="e">
        <f t="shared" si="11"/>
        <v>#DIV/0!</v>
      </c>
      <c r="Y56" s="61" t="e">
        <f t="shared" si="11"/>
        <v>#DIV/0!</v>
      </c>
      <c r="Z56" s="61" t="e">
        <f t="shared" si="11"/>
        <v>#DIV/0!</v>
      </c>
      <c r="AA56" s="61" t="e">
        <f t="shared" si="11"/>
        <v>#DIV/0!</v>
      </c>
      <c r="AB56" s="61" t="e">
        <f t="shared" si="11"/>
        <v>#DIV/0!</v>
      </c>
      <c r="AC56" s="62" t="e">
        <f t="shared" si="11"/>
        <v>#DIV/0!</v>
      </c>
      <c r="AD56" s="62"/>
      <c r="AE56" s="60"/>
      <c r="AF56" s="61" t="e">
        <f t="shared" ref="AF56:AM56" si="12">AF55/$AF$57</f>
        <v>#DIV/0!</v>
      </c>
      <c r="AG56" s="61" t="e">
        <f t="shared" si="12"/>
        <v>#DIV/0!</v>
      </c>
      <c r="AH56" s="61" t="e">
        <f t="shared" si="12"/>
        <v>#DIV/0!</v>
      </c>
      <c r="AI56" s="61" t="e">
        <f t="shared" si="12"/>
        <v>#DIV/0!</v>
      </c>
      <c r="AJ56" s="61" t="e">
        <f t="shared" si="12"/>
        <v>#DIV/0!</v>
      </c>
      <c r="AK56" s="61" t="e">
        <f t="shared" si="12"/>
        <v>#DIV/0!</v>
      </c>
      <c r="AL56" s="61" t="e">
        <f t="shared" si="12"/>
        <v>#DIV/0!</v>
      </c>
      <c r="AM56" s="62" t="e">
        <f t="shared" si="12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3">B55+L55+V55+AF55</f>
        <v>0</v>
      </c>
      <c r="C59" s="57">
        <f t="shared" si="13"/>
        <v>0</v>
      </c>
      <c r="D59" s="57">
        <f t="shared" si="13"/>
        <v>0</v>
      </c>
      <c r="E59" s="57">
        <f t="shared" si="13"/>
        <v>0</v>
      </c>
      <c r="F59" s="57">
        <f t="shared" si="13"/>
        <v>0</v>
      </c>
      <c r="G59" s="57">
        <f t="shared" si="13"/>
        <v>0</v>
      </c>
      <c r="H59" s="57">
        <f t="shared" si="13"/>
        <v>0</v>
      </c>
      <c r="I59" s="58">
        <f t="shared" si="13"/>
        <v>0</v>
      </c>
      <c r="J59" s="22"/>
    </row>
    <row r="60" spans="1:40">
      <c r="A60" s="60"/>
      <c r="B60" s="61" t="e">
        <f t="shared" ref="B60:I60" si="14">B59/$B$61</f>
        <v>#DIV/0!</v>
      </c>
      <c r="C60" s="61" t="e">
        <f t="shared" si="14"/>
        <v>#DIV/0!</v>
      </c>
      <c r="D60" s="61" t="e">
        <f t="shared" si="14"/>
        <v>#DIV/0!</v>
      </c>
      <c r="E60" s="61" t="e">
        <f t="shared" si="14"/>
        <v>#DIV/0!</v>
      </c>
      <c r="F60" s="61" t="e">
        <f t="shared" si="14"/>
        <v>#DIV/0!</v>
      </c>
      <c r="G60" s="61" t="e">
        <f t="shared" si="14"/>
        <v>#DIV/0!</v>
      </c>
      <c r="H60" s="61" t="e">
        <f t="shared" si="14"/>
        <v>#DIV/0!</v>
      </c>
      <c r="I60" s="62" t="e">
        <f t="shared" si="14"/>
        <v>#DIV/0!</v>
      </c>
      <c r="J60" s="69"/>
    </row>
    <row r="61" spans="1:4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 t="e">
        <f>#REF!+B61</f>
        <v>#REF!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N65"/>
  <sheetViews>
    <sheetView workbookViewId="0"/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100"/>
      <c r="D1" s="100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100"/>
      <c r="D2" s="100"/>
      <c r="E2"/>
      <c r="F2"/>
      <c r="G2" s="23" t="s">
        <v>15</v>
      </c>
      <c r="H2" s="24"/>
      <c r="I2" s="25"/>
      <c r="J2" s="26"/>
      <c r="L2" s="27" t="s">
        <v>16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5">
      <c r="B3" s="28" t="s">
        <v>17</v>
      </c>
      <c r="C3" s="97">
        <v>0.27083333333333331</v>
      </c>
      <c r="D3" s="97"/>
      <c r="E3"/>
      <c r="F3"/>
      <c r="G3" s="28" t="s">
        <v>18</v>
      </c>
      <c r="H3" s="29"/>
      <c r="I3" s="30"/>
      <c r="J3" s="3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37" t="s">
        <v>7</v>
      </c>
      <c r="AF4" s="34" t="s">
        <v>20</v>
      </c>
      <c r="AG4" s="34" t="s">
        <v>21</v>
      </c>
      <c r="AH4" s="34" t="s">
        <v>22</v>
      </c>
      <c r="AI4" s="34" t="s">
        <v>23</v>
      </c>
      <c r="AJ4" s="34" t="s">
        <v>24</v>
      </c>
      <c r="AK4" s="34" t="s">
        <v>25</v>
      </c>
      <c r="AL4" s="34" t="s">
        <v>26</v>
      </c>
      <c r="AM4" s="36" t="s">
        <v>27</v>
      </c>
      <c r="AN4" s="35" t="s">
        <v>3</v>
      </c>
    </row>
    <row r="5" spans="1:40" ht="15">
      <c r="A5" s="23">
        <v>1</v>
      </c>
      <c r="B5" s="24"/>
      <c r="C5" s="24"/>
      <c r="D5" s="24"/>
      <c r="E5" s="24"/>
      <c r="F5" s="24"/>
      <c r="G5" s="24"/>
      <c r="H5" s="24"/>
      <c r="I5" s="24"/>
      <c r="J5" s="41">
        <f t="shared" ref="J5:J33" si="0">SUM(B5:I5)</f>
        <v>0</v>
      </c>
      <c r="K5" s="23">
        <v>1</v>
      </c>
      <c r="L5" s="24"/>
      <c r="M5" s="24"/>
      <c r="N5" s="24"/>
      <c r="O5" s="24"/>
      <c r="P5" s="24"/>
      <c r="Q5" s="24"/>
      <c r="R5" s="24"/>
      <c r="S5" s="25"/>
      <c r="T5" s="41">
        <f t="shared" ref="T5:T14" si="1">SUM(L5:S5)</f>
        <v>0</v>
      </c>
      <c r="U5" s="4">
        <v>1</v>
      </c>
      <c r="V5" s="24"/>
      <c r="W5" s="24"/>
      <c r="X5" s="24"/>
      <c r="Y5" s="24"/>
      <c r="Z5" s="24"/>
      <c r="AA5" s="24"/>
      <c r="AB5" s="24"/>
      <c r="AC5" s="25"/>
      <c r="AD5" s="41">
        <f t="shared" ref="AD5:AD39" si="2">SUM(V5:AC5)</f>
        <v>0</v>
      </c>
      <c r="AE5" s="4">
        <v>1</v>
      </c>
      <c r="AF5" s="24"/>
      <c r="AG5" s="24"/>
      <c r="AH5" s="24"/>
      <c r="AI5" s="24"/>
      <c r="AJ5" s="24"/>
      <c r="AK5" s="24"/>
      <c r="AL5" s="24"/>
      <c r="AM5" s="25"/>
      <c r="AN5" s="41">
        <f t="shared" ref="AN5:AN36" si="3">SUM(AF5:AM5)</f>
        <v>0</v>
      </c>
    </row>
    <row r="6" spans="1:40" ht="15">
      <c r="A6" s="23">
        <v>2</v>
      </c>
      <c r="B6" s="24"/>
      <c r="C6" s="24"/>
      <c r="D6" s="24"/>
      <c r="E6" s="24"/>
      <c r="F6" s="24"/>
      <c r="G6" s="24"/>
      <c r="H6" s="24"/>
      <c r="I6" s="24"/>
      <c r="J6" s="41">
        <f t="shared" si="0"/>
        <v>0</v>
      </c>
      <c r="K6" s="23">
        <v>2</v>
      </c>
      <c r="L6" s="24"/>
      <c r="M6" s="24"/>
      <c r="N6" s="24"/>
      <c r="O6" s="24"/>
      <c r="P6" s="24"/>
      <c r="Q6" s="24"/>
      <c r="R6" s="24"/>
      <c r="S6" s="25"/>
      <c r="T6" s="41">
        <f t="shared" si="1"/>
        <v>0</v>
      </c>
      <c r="U6" s="4">
        <v>2</v>
      </c>
      <c r="V6" s="24"/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">
        <v>2</v>
      </c>
      <c r="AF6" s="24"/>
      <c r="AG6" s="24"/>
      <c r="AH6" s="24"/>
      <c r="AI6" s="24"/>
      <c r="AJ6" s="24"/>
      <c r="AK6" s="24"/>
      <c r="AL6" s="24"/>
      <c r="AM6" s="25"/>
      <c r="AN6" s="41">
        <f t="shared" si="3"/>
        <v>0</v>
      </c>
    </row>
    <row r="7" spans="1:40" ht="15">
      <c r="A7" s="23">
        <v>3</v>
      </c>
      <c r="B7" s="24"/>
      <c r="C7" s="24"/>
      <c r="D7" s="24"/>
      <c r="E7" s="24"/>
      <c r="F7" s="24"/>
      <c r="G7" s="24"/>
      <c r="H7" s="24"/>
      <c r="I7" s="24"/>
      <c r="J7" s="41">
        <f t="shared" si="0"/>
        <v>0</v>
      </c>
      <c r="K7" s="23">
        <v>3</v>
      </c>
      <c r="L7" s="24"/>
      <c r="M7" s="24"/>
      <c r="N7" s="24"/>
      <c r="O7" s="24"/>
      <c r="P7" s="24"/>
      <c r="Q7" s="24"/>
      <c r="R7" s="24"/>
      <c r="S7" s="25"/>
      <c r="T7" s="41">
        <f t="shared" si="1"/>
        <v>0</v>
      </c>
      <c r="U7" s="4">
        <v>3</v>
      </c>
      <c r="V7" s="24"/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">
        <v>3</v>
      </c>
      <c r="AF7" s="24"/>
      <c r="AG7" s="24"/>
      <c r="AH7" s="24"/>
      <c r="AI7" s="24"/>
      <c r="AJ7" s="24"/>
      <c r="AK7" s="24"/>
      <c r="AL7" s="24"/>
      <c r="AM7" s="25"/>
      <c r="AN7" s="41">
        <f t="shared" si="3"/>
        <v>0</v>
      </c>
    </row>
    <row r="8" spans="1:40" ht="15">
      <c r="A8" s="23">
        <v>4</v>
      </c>
      <c r="B8" s="24"/>
      <c r="C8" s="24"/>
      <c r="D8" s="24"/>
      <c r="E8" s="24"/>
      <c r="F8" s="24"/>
      <c r="G8" s="24"/>
      <c r="H8" s="24"/>
      <c r="I8" s="24"/>
      <c r="J8" s="41">
        <f t="shared" si="0"/>
        <v>0</v>
      </c>
      <c r="K8" s="23">
        <v>4</v>
      </c>
      <c r="L8" s="24"/>
      <c r="M8" s="24"/>
      <c r="N8" s="24"/>
      <c r="O8" s="24"/>
      <c r="P8" s="24"/>
      <c r="Q8" s="24"/>
      <c r="R8" s="24"/>
      <c r="S8" s="25"/>
      <c r="T8" s="41">
        <f t="shared" si="1"/>
        <v>0</v>
      </c>
      <c r="U8" s="4">
        <v>4</v>
      </c>
      <c r="V8" s="24"/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">
        <v>4</v>
      </c>
      <c r="AF8" s="24"/>
      <c r="AG8" s="24"/>
      <c r="AH8" s="24"/>
      <c r="AI8" s="24"/>
      <c r="AJ8" s="24"/>
      <c r="AK8" s="24"/>
      <c r="AL8" s="24"/>
      <c r="AM8" s="25"/>
      <c r="AN8" s="41">
        <f t="shared" si="3"/>
        <v>0</v>
      </c>
    </row>
    <row r="9" spans="1:40" ht="15">
      <c r="A9" s="23">
        <v>5</v>
      </c>
      <c r="B9" s="24"/>
      <c r="C9" s="24"/>
      <c r="D9" s="24"/>
      <c r="E9" s="24"/>
      <c r="F9" s="24"/>
      <c r="G9" s="24"/>
      <c r="H9" s="24"/>
      <c r="I9" s="24"/>
      <c r="J9" s="41">
        <f t="shared" si="0"/>
        <v>0</v>
      </c>
      <c r="K9" s="23">
        <v>5</v>
      </c>
      <c r="L9" s="24"/>
      <c r="M9" s="24"/>
      <c r="N9" s="24"/>
      <c r="O9" s="24"/>
      <c r="P9" s="24"/>
      <c r="Q9" s="24"/>
      <c r="R9" s="24"/>
      <c r="S9" s="25"/>
      <c r="T9" s="41">
        <f t="shared" si="1"/>
        <v>0</v>
      </c>
      <c r="U9" s="4">
        <v>5</v>
      </c>
      <c r="V9" s="24"/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">
        <v>5</v>
      </c>
      <c r="AF9" s="24"/>
      <c r="AG9" s="24"/>
      <c r="AH9" s="24"/>
      <c r="AI9" s="24"/>
      <c r="AJ9" s="24"/>
      <c r="AK9" s="24"/>
      <c r="AL9" s="24"/>
      <c r="AM9" s="25"/>
      <c r="AN9" s="41">
        <f t="shared" si="3"/>
        <v>0</v>
      </c>
    </row>
    <row r="10" spans="1:40" ht="15">
      <c r="A10" s="23">
        <v>6</v>
      </c>
      <c r="B10" s="24"/>
      <c r="C10" s="24"/>
      <c r="D10" s="24"/>
      <c r="E10" s="24"/>
      <c r="F10" s="24"/>
      <c r="G10" s="24"/>
      <c r="H10" s="24"/>
      <c r="I10" s="24"/>
      <c r="J10" s="41">
        <f t="shared" si="0"/>
        <v>0</v>
      </c>
      <c r="K10" s="23">
        <v>6</v>
      </c>
      <c r="L10" s="24"/>
      <c r="M10" s="24"/>
      <c r="N10" s="24"/>
      <c r="O10" s="24"/>
      <c r="P10" s="24"/>
      <c r="Q10" s="24"/>
      <c r="R10" s="24"/>
      <c r="S10" s="25"/>
      <c r="T10" s="41">
        <f t="shared" si="1"/>
        <v>0</v>
      </c>
      <c r="U10" s="4">
        <v>6</v>
      </c>
      <c r="V10" s="24"/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">
        <v>6</v>
      </c>
      <c r="AF10" s="24"/>
      <c r="AG10" s="24"/>
      <c r="AH10" s="24"/>
      <c r="AI10" s="24"/>
      <c r="AJ10" s="24"/>
      <c r="AK10" s="24"/>
      <c r="AL10" s="24"/>
      <c r="AM10" s="25"/>
      <c r="AN10" s="41">
        <f t="shared" si="3"/>
        <v>0</v>
      </c>
    </row>
    <row r="11" spans="1:40" ht="15">
      <c r="A11" s="23">
        <v>7</v>
      </c>
      <c r="B11" s="24"/>
      <c r="C11" s="24"/>
      <c r="D11" s="24"/>
      <c r="E11" s="24"/>
      <c r="F11" s="24"/>
      <c r="G11" s="24"/>
      <c r="H11" s="24"/>
      <c r="I11" s="24"/>
      <c r="J11" s="41">
        <f t="shared" si="0"/>
        <v>0</v>
      </c>
      <c r="K11" s="23">
        <v>7</v>
      </c>
      <c r="L11" s="24"/>
      <c r="M11" s="24"/>
      <c r="N11" s="24"/>
      <c r="O11" s="24"/>
      <c r="P11" s="24"/>
      <c r="Q11" s="24"/>
      <c r="R11" s="24"/>
      <c r="S11" s="25"/>
      <c r="T11" s="41">
        <f t="shared" si="1"/>
        <v>0</v>
      </c>
      <c r="U11" s="4">
        <v>7</v>
      </c>
      <c r="V11" s="24"/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">
        <v>7</v>
      </c>
      <c r="AF11" s="24"/>
      <c r="AG11" s="24"/>
      <c r="AH11" s="24"/>
      <c r="AI11" s="24"/>
      <c r="AJ11" s="24"/>
      <c r="AK11" s="24"/>
      <c r="AL11" s="24"/>
      <c r="AM11" s="25"/>
      <c r="AN11" s="41">
        <f t="shared" si="3"/>
        <v>0</v>
      </c>
    </row>
    <row r="12" spans="1:40" ht="15">
      <c r="A12" s="23">
        <v>8</v>
      </c>
      <c r="B12" s="24"/>
      <c r="C12" s="24"/>
      <c r="D12" s="24"/>
      <c r="E12" s="24"/>
      <c r="F12" s="24"/>
      <c r="G12" s="24"/>
      <c r="H12" s="24"/>
      <c r="I12" s="24"/>
      <c r="J12" s="41">
        <f t="shared" si="0"/>
        <v>0</v>
      </c>
      <c r="K12" s="23">
        <v>8</v>
      </c>
      <c r="L12" s="24"/>
      <c r="M12" s="24"/>
      <c r="N12" s="24"/>
      <c r="O12" s="24"/>
      <c r="P12" s="24"/>
      <c r="Q12" s="24"/>
      <c r="R12" s="24"/>
      <c r="S12" s="25"/>
      <c r="T12" s="41">
        <f t="shared" si="1"/>
        <v>0</v>
      </c>
      <c r="U12" s="4">
        <v>8</v>
      </c>
      <c r="V12" s="24"/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">
        <v>8</v>
      </c>
      <c r="AF12" s="24"/>
      <c r="AG12" s="24"/>
      <c r="AH12" s="24"/>
      <c r="AI12" s="24"/>
      <c r="AJ12" s="24"/>
      <c r="AK12" s="24"/>
      <c r="AL12" s="24"/>
      <c r="AM12" s="25"/>
      <c r="AN12" s="41">
        <f t="shared" si="3"/>
        <v>0</v>
      </c>
    </row>
    <row r="13" spans="1:40" ht="15">
      <c r="A13" s="23">
        <v>9</v>
      </c>
      <c r="B13" s="24"/>
      <c r="C13" s="24"/>
      <c r="D13" s="24"/>
      <c r="E13" s="24"/>
      <c r="F13" s="24"/>
      <c r="G13" s="24"/>
      <c r="H13" s="24"/>
      <c r="I13" s="24"/>
      <c r="J13" s="41">
        <f t="shared" si="0"/>
        <v>0</v>
      </c>
      <c r="K13" s="23">
        <v>9</v>
      </c>
      <c r="L13" s="24"/>
      <c r="M13" s="24"/>
      <c r="N13" s="24"/>
      <c r="O13" s="24"/>
      <c r="P13" s="24"/>
      <c r="Q13" s="24"/>
      <c r="R13" s="24"/>
      <c r="S13" s="25"/>
      <c r="T13" s="41">
        <f t="shared" si="1"/>
        <v>0</v>
      </c>
      <c r="U13" s="4">
        <v>9</v>
      </c>
      <c r="V13" s="24"/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">
        <v>9</v>
      </c>
      <c r="AF13" s="24"/>
      <c r="AG13" s="24"/>
      <c r="AH13" s="24"/>
      <c r="AI13" s="24"/>
      <c r="AJ13" s="24"/>
      <c r="AK13" s="24"/>
      <c r="AL13" s="24"/>
      <c r="AM13" s="25"/>
      <c r="AN13" s="41">
        <f t="shared" si="3"/>
        <v>0</v>
      </c>
    </row>
    <row r="14" spans="1:40" ht="15">
      <c r="A14" s="23">
        <v>10</v>
      </c>
      <c r="B14" s="24"/>
      <c r="C14" s="24"/>
      <c r="D14" s="24"/>
      <c r="E14" s="24"/>
      <c r="F14" s="24"/>
      <c r="G14" s="24"/>
      <c r="H14" s="24"/>
      <c r="I14" s="24"/>
      <c r="J14" s="41">
        <f t="shared" si="0"/>
        <v>0</v>
      </c>
      <c r="K14" s="23">
        <v>10</v>
      </c>
      <c r="L14" s="24"/>
      <c r="M14" s="24"/>
      <c r="N14" s="24"/>
      <c r="O14" s="24"/>
      <c r="P14" s="24"/>
      <c r="Q14" s="24"/>
      <c r="R14" s="24"/>
      <c r="S14" s="25"/>
      <c r="T14" s="41">
        <f t="shared" si="1"/>
        <v>0</v>
      </c>
      <c r="U14" s="4">
        <v>10</v>
      </c>
      <c r="V14" s="24"/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">
        <v>10</v>
      </c>
      <c r="AF14" s="24"/>
      <c r="AG14" s="24"/>
      <c r="AH14" s="24"/>
      <c r="AI14" s="24"/>
      <c r="AJ14" s="24"/>
      <c r="AK14" s="24"/>
      <c r="AL14" s="24"/>
      <c r="AM14" s="25"/>
      <c r="AN14" s="41">
        <f t="shared" si="3"/>
        <v>0</v>
      </c>
    </row>
    <row r="15" spans="1:40" ht="15">
      <c r="A15" s="23">
        <v>11</v>
      </c>
      <c r="B15" s="24"/>
      <c r="C15" s="24"/>
      <c r="D15" s="24"/>
      <c r="E15" s="24"/>
      <c r="F15" s="24"/>
      <c r="G15" s="24"/>
      <c r="H15" s="24"/>
      <c r="I15" s="24"/>
      <c r="J15" s="41">
        <f t="shared" si="0"/>
        <v>0</v>
      </c>
      <c r="K15" s="45"/>
      <c r="L15"/>
      <c r="M15"/>
      <c r="N15"/>
      <c r="O15"/>
      <c r="P15"/>
      <c r="Q15"/>
      <c r="R15"/>
      <c r="S15" s="46"/>
      <c r="T15" s="44"/>
      <c r="U15" s="4">
        <v>11</v>
      </c>
      <c r="V15" s="24"/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">
        <v>11</v>
      </c>
      <c r="AF15" s="24"/>
      <c r="AG15" s="24"/>
      <c r="AH15" s="24"/>
      <c r="AI15" s="24"/>
      <c r="AJ15" s="24"/>
      <c r="AK15" s="24"/>
      <c r="AL15" s="24"/>
      <c r="AM15" s="25"/>
      <c r="AN15" s="41">
        <f t="shared" si="3"/>
        <v>0</v>
      </c>
    </row>
    <row r="16" spans="1:40" ht="15">
      <c r="A16" s="23">
        <v>12</v>
      </c>
      <c r="B16" s="24"/>
      <c r="C16" s="24"/>
      <c r="D16" s="24"/>
      <c r="E16" s="24"/>
      <c r="F16" s="24"/>
      <c r="G16" s="24"/>
      <c r="H16" s="24"/>
      <c r="I16" s="24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/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">
        <v>12</v>
      </c>
      <c r="AF16" s="24"/>
      <c r="AG16" s="24"/>
      <c r="AH16" s="24"/>
      <c r="AI16" s="24"/>
      <c r="AJ16" s="24"/>
      <c r="AK16" s="24"/>
      <c r="AL16" s="24"/>
      <c r="AM16" s="25"/>
      <c r="AN16" s="41">
        <f t="shared" si="3"/>
        <v>0</v>
      </c>
    </row>
    <row r="17" spans="1:40" ht="15">
      <c r="A17" s="23">
        <v>13</v>
      </c>
      <c r="B17" s="24"/>
      <c r="C17" s="24"/>
      <c r="D17" s="24"/>
      <c r="E17" s="24"/>
      <c r="F17" s="24"/>
      <c r="G17" s="24"/>
      <c r="H17" s="24"/>
      <c r="I17" s="24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/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">
        <v>13</v>
      </c>
      <c r="AF17" s="24"/>
      <c r="AG17" s="24"/>
      <c r="AH17" s="24"/>
      <c r="AI17" s="24"/>
      <c r="AJ17" s="24"/>
      <c r="AK17" s="24"/>
      <c r="AL17" s="24"/>
      <c r="AM17" s="25"/>
      <c r="AN17" s="41">
        <f t="shared" si="3"/>
        <v>0</v>
      </c>
    </row>
    <row r="18" spans="1:40" ht="15">
      <c r="A18" s="23">
        <v>14</v>
      </c>
      <c r="B18" s="24"/>
      <c r="C18" s="24"/>
      <c r="D18" s="24"/>
      <c r="E18" s="24"/>
      <c r="F18" s="24"/>
      <c r="G18" s="24"/>
      <c r="H18" s="24"/>
      <c r="I18" s="24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/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">
        <v>14</v>
      </c>
      <c r="AF18" s="24"/>
      <c r="AG18" s="24"/>
      <c r="AH18" s="24"/>
      <c r="AI18" s="24"/>
      <c r="AJ18" s="24"/>
      <c r="AK18" s="24"/>
      <c r="AL18" s="24"/>
      <c r="AM18" s="25"/>
      <c r="AN18" s="41">
        <f t="shared" si="3"/>
        <v>0</v>
      </c>
    </row>
    <row r="19" spans="1:40" ht="15">
      <c r="A19" s="23">
        <v>15</v>
      </c>
      <c r="B19" s="24"/>
      <c r="C19" s="24"/>
      <c r="D19" s="24"/>
      <c r="E19" s="24"/>
      <c r="F19" s="24"/>
      <c r="G19" s="24"/>
      <c r="H19" s="24"/>
      <c r="I19" s="24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/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">
        <v>15</v>
      </c>
      <c r="AF19" s="24"/>
      <c r="AG19" s="24"/>
      <c r="AH19" s="24"/>
      <c r="AI19" s="24"/>
      <c r="AJ19" s="24"/>
      <c r="AK19" s="24"/>
      <c r="AL19" s="24"/>
      <c r="AM19" s="25"/>
      <c r="AN19" s="41">
        <f t="shared" si="3"/>
        <v>0</v>
      </c>
    </row>
    <row r="20" spans="1:40" ht="15">
      <c r="A20" s="23">
        <v>16</v>
      </c>
      <c r="B20" s="24"/>
      <c r="C20" s="24"/>
      <c r="D20" s="24"/>
      <c r="E20" s="24"/>
      <c r="F20" s="24"/>
      <c r="G20" s="24"/>
      <c r="H20" s="24"/>
      <c r="I20" s="24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/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">
        <v>16</v>
      </c>
      <c r="AF20" s="24"/>
      <c r="AG20" s="24"/>
      <c r="AH20" s="24"/>
      <c r="AI20" s="24"/>
      <c r="AJ20" s="24"/>
      <c r="AK20" s="24"/>
      <c r="AL20" s="24"/>
      <c r="AM20" s="25"/>
      <c r="AN20" s="41">
        <f t="shared" si="3"/>
        <v>0</v>
      </c>
    </row>
    <row r="21" spans="1:40" ht="15">
      <c r="A21" s="23">
        <v>17</v>
      </c>
      <c r="B21" s="24"/>
      <c r="C21" s="24"/>
      <c r="D21" s="24"/>
      <c r="E21" s="24"/>
      <c r="F21" s="24"/>
      <c r="G21" s="24"/>
      <c r="H21" s="24"/>
      <c r="I21" s="24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/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">
        <v>17</v>
      </c>
      <c r="AF21" s="24"/>
      <c r="AG21" s="24"/>
      <c r="AH21" s="24"/>
      <c r="AI21" s="24"/>
      <c r="AJ21" s="24"/>
      <c r="AK21" s="24"/>
      <c r="AL21" s="24"/>
      <c r="AM21" s="25"/>
      <c r="AN21" s="41">
        <f t="shared" si="3"/>
        <v>0</v>
      </c>
    </row>
    <row r="22" spans="1:40" ht="15">
      <c r="A22" s="23">
        <v>18</v>
      </c>
      <c r="B22" s="24"/>
      <c r="C22" s="24"/>
      <c r="D22" s="24"/>
      <c r="E22" s="24"/>
      <c r="F22" s="24"/>
      <c r="G22" s="24"/>
      <c r="H22" s="24"/>
      <c r="I22" s="24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/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">
        <v>18</v>
      </c>
      <c r="AF22" s="24"/>
      <c r="AG22" s="24"/>
      <c r="AH22" s="24"/>
      <c r="AI22" s="24"/>
      <c r="AJ22" s="24"/>
      <c r="AK22" s="24"/>
      <c r="AL22" s="24"/>
      <c r="AM22" s="25"/>
      <c r="AN22" s="41">
        <f t="shared" si="3"/>
        <v>0</v>
      </c>
    </row>
    <row r="23" spans="1:40" ht="15">
      <c r="A23" s="23">
        <v>19</v>
      </c>
      <c r="B23" s="24"/>
      <c r="C23" s="24"/>
      <c r="D23" s="24"/>
      <c r="E23" s="24"/>
      <c r="F23" s="24"/>
      <c r="G23" s="24"/>
      <c r="H23" s="24"/>
      <c r="I23" s="24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/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">
        <v>19</v>
      </c>
      <c r="AF23" s="24"/>
      <c r="AG23" s="24"/>
      <c r="AH23" s="24"/>
      <c r="AI23" s="24"/>
      <c r="AJ23" s="24"/>
      <c r="AK23" s="24"/>
      <c r="AL23" s="24"/>
      <c r="AM23" s="25"/>
      <c r="AN23" s="41">
        <f t="shared" si="3"/>
        <v>0</v>
      </c>
    </row>
    <row r="24" spans="1:40" ht="15">
      <c r="A24" s="23">
        <v>20</v>
      </c>
      <c r="B24" s="24"/>
      <c r="C24" s="24"/>
      <c r="D24" s="24"/>
      <c r="E24" s="24"/>
      <c r="F24" s="24"/>
      <c r="G24" s="24"/>
      <c r="H24" s="24"/>
      <c r="I24" s="24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/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">
        <v>20</v>
      </c>
      <c r="AF24" s="24"/>
      <c r="AG24" s="24"/>
      <c r="AH24" s="24"/>
      <c r="AI24" s="24"/>
      <c r="AJ24" s="24"/>
      <c r="AK24" s="24"/>
      <c r="AL24" s="24"/>
      <c r="AM24" s="25"/>
      <c r="AN24" s="41">
        <f t="shared" si="3"/>
        <v>0</v>
      </c>
    </row>
    <row r="25" spans="1:40" ht="15">
      <c r="A25" s="23">
        <v>21</v>
      </c>
      <c r="B25" s="24"/>
      <c r="C25" s="24"/>
      <c r="D25" s="24"/>
      <c r="E25" s="24"/>
      <c r="F25" s="24"/>
      <c r="G25" s="24"/>
      <c r="H25" s="24"/>
      <c r="I25" s="24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/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">
        <v>21</v>
      </c>
      <c r="AF25" s="24"/>
      <c r="AG25" s="24"/>
      <c r="AH25" s="24"/>
      <c r="AI25" s="24"/>
      <c r="AJ25" s="24"/>
      <c r="AK25" s="24"/>
      <c r="AL25" s="24"/>
      <c r="AM25" s="25"/>
      <c r="AN25" s="41">
        <f t="shared" si="3"/>
        <v>0</v>
      </c>
    </row>
    <row r="26" spans="1:40" ht="15">
      <c r="A26" s="23">
        <v>22</v>
      </c>
      <c r="B26" s="24"/>
      <c r="C26" s="24"/>
      <c r="D26" s="24"/>
      <c r="E26" s="24"/>
      <c r="F26" s="24"/>
      <c r="G26" s="24"/>
      <c r="H26" s="24"/>
      <c r="I26" s="24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/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">
        <v>22</v>
      </c>
      <c r="AF26" s="24"/>
      <c r="AG26" s="24"/>
      <c r="AH26" s="24"/>
      <c r="AI26" s="24"/>
      <c r="AJ26" s="24"/>
      <c r="AK26" s="24"/>
      <c r="AL26" s="24"/>
      <c r="AM26" s="25"/>
      <c r="AN26" s="41">
        <f t="shared" si="3"/>
        <v>0</v>
      </c>
    </row>
    <row r="27" spans="1:40" ht="15">
      <c r="A27" s="23">
        <v>23</v>
      </c>
      <c r="B27" s="24"/>
      <c r="C27" s="24"/>
      <c r="D27" s="24"/>
      <c r="E27" s="24"/>
      <c r="F27" s="24"/>
      <c r="G27" s="24"/>
      <c r="H27" s="24"/>
      <c r="I27" s="24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/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">
        <v>23</v>
      </c>
      <c r="AF27" s="24"/>
      <c r="AG27" s="24"/>
      <c r="AH27" s="24"/>
      <c r="AI27" s="24"/>
      <c r="AJ27" s="24"/>
      <c r="AK27" s="24"/>
      <c r="AL27" s="24"/>
      <c r="AM27" s="25"/>
      <c r="AN27" s="41">
        <f t="shared" si="3"/>
        <v>0</v>
      </c>
    </row>
    <row r="28" spans="1:40" ht="15">
      <c r="A28" s="23">
        <v>24</v>
      </c>
      <c r="B28" s="24"/>
      <c r="C28" s="24"/>
      <c r="D28" s="24"/>
      <c r="E28" s="24"/>
      <c r="F28" s="24"/>
      <c r="G28" s="24"/>
      <c r="H28" s="24"/>
      <c r="I28" s="24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">
        <v>24</v>
      </c>
      <c r="V28" s="24"/>
      <c r="W28" s="24"/>
      <c r="X28" s="24"/>
      <c r="Y28" s="24"/>
      <c r="Z28" s="24"/>
      <c r="AA28" s="24"/>
      <c r="AB28" s="24"/>
      <c r="AC28" s="25"/>
      <c r="AD28" s="41">
        <f t="shared" si="2"/>
        <v>0</v>
      </c>
      <c r="AE28" s="4">
        <v>24</v>
      </c>
      <c r="AF28" s="24"/>
      <c r="AG28" s="24"/>
      <c r="AH28" s="24"/>
      <c r="AI28" s="24"/>
      <c r="AJ28" s="24"/>
      <c r="AK28" s="24"/>
      <c r="AL28" s="24"/>
      <c r="AM28" s="25"/>
      <c r="AN28" s="41">
        <f t="shared" si="3"/>
        <v>0</v>
      </c>
    </row>
    <row r="29" spans="1:40" ht="15">
      <c r="A29" s="23">
        <v>25</v>
      </c>
      <c r="B29" s="24"/>
      <c r="C29" s="24"/>
      <c r="D29" s="24"/>
      <c r="E29" s="24"/>
      <c r="F29" s="24"/>
      <c r="G29" s="24"/>
      <c r="H29" s="24"/>
      <c r="I29" s="24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">
        <v>25</v>
      </c>
      <c r="V29" s="24"/>
      <c r="W29" s="24"/>
      <c r="X29" s="24"/>
      <c r="Y29" s="24"/>
      <c r="Z29" s="24"/>
      <c r="AA29" s="24"/>
      <c r="AB29" s="24"/>
      <c r="AC29" s="25"/>
      <c r="AD29" s="41">
        <f t="shared" si="2"/>
        <v>0</v>
      </c>
      <c r="AE29" s="4">
        <v>25</v>
      </c>
      <c r="AF29" s="24"/>
      <c r="AG29" s="24"/>
      <c r="AH29" s="24"/>
      <c r="AI29" s="24"/>
      <c r="AJ29" s="24"/>
      <c r="AK29" s="24"/>
      <c r="AL29" s="24"/>
      <c r="AM29" s="25"/>
      <c r="AN29" s="41">
        <f t="shared" si="3"/>
        <v>0</v>
      </c>
    </row>
    <row r="30" spans="1:40" ht="15">
      <c r="A30" s="23">
        <v>26</v>
      </c>
      <c r="B30" s="24"/>
      <c r="C30" s="24"/>
      <c r="D30" s="24"/>
      <c r="E30" s="24"/>
      <c r="F30" s="24"/>
      <c r="G30" s="24"/>
      <c r="H30" s="24"/>
      <c r="I30" s="24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">
        <v>26</v>
      </c>
      <c r="V30" s="24"/>
      <c r="W30" s="24"/>
      <c r="X30" s="24"/>
      <c r="Y30" s="24"/>
      <c r="Z30" s="24"/>
      <c r="AA30" s="24"/>
      <c r="AB30" s="24"/>
      <c r="AC30" s="25"/>
      <c r="AD30" s="41">
        <f t="shared" si="2"/>
        <v>0</v>
      </c>
      <c r="AE30" s="4">
        <v>26</v>
      </c>
      <c r="AF30" s="24"/>
      <c r="AG30" s="24"/>
      <c r="AH30" s="24"/>
      <c r="AI30" s="24"/>
      <c r="AJ30" s="24"/>
      <c r="AK30" s="24"/>
      <c r="AL30" s="24"/>
      <c r="AM30" s="25"/>
      <c r="AN30" s="41">
        <f t="shared" si="3"/>
        <v>0</v>
      </c>
    </row>
    <row r="31" spans="1:40" ht="15">
      <c r="A31" s="23">
        <v>27</v>
      </c>
      <c r="B31" s="24"/>
      <c r="C31" s="24"/>
      <c r="D31" s="24"/>
      <c r="E31" s="24"/>
      <c r="F31" s="24"/>
      <c r="G31" s="24"/>
      <c r="H31" s="24"/>
      <c r="I31" s="24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">
        <v>27</v>
      </c>
      <c r="V31" s="24"/>
      <c r="W31" s="24"/>
      <c r="X31" s="24"/>
      <c r="Y31" s="70"/>
      <c r="Z31" s="24"/>
      <c r="AA31" s="24"/>
      <c r="AB31" s="24"/>
      <c r="AC31" s="25"/>
      <c r="AD31" s="41">
        <f t="shared" si="2"/>
        <v>0</v>
      </c>
      <c r="AE31" s="4">
        <v>27</v>
      </c>
      <c r="AF31" s="24"/>
      <c r="AG31" s="24"/>
      <c r="AH31" s="24"/>
      <c r="AI31" s="24"/>
      <c r="AJ31" s="24"/>
      <c r="AK31" s="24"/>
      <c r="AL31" s="24"/>
      <c r="AM31" s="25"/>
      <c r="AN31" s="41">
        <f t="shared" si="3"/>
        <v>0</v>
      </c>
    </row>
    <row r="32" spans="1:40" ht="15">
      <c r="A32" s="23">
        <v>28</v>
      </c>
      <c r="B32" s="24"/>
      <c r="C32" s="24"/>
      <c r="D32" s="24"/>
      <c r="E32" s="24"/>
      <c r="F32" s="24"/>
      <c r="G32" s="24"/>
      <c r="H32" s="24"/>
      <c r="I32" s="24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">
        <v>28</v>
      </c>
      <c r="V32" s="24"/>
      <c r="W32" s="24"/>
      <c r="X32" s="24"/>
      <c r="Y32" s="24"/>
      <c r="Z32" s="24"/>
      <c r="AA32" s="24"/>
      <c r="AB32" s="24"/>
      <c r="AC32" s="25"/>
      <c r="AD32" s="41">
        <f t="shared" si="2"/>
        <v>0</v>
      </c>
      <c r="AE32" s="4">
        <v>28</v>
      </c>
      <c r="AF32" s="24"/>
      <c r="AG32" s="24"/>
      <c r="AH32" s="24"/>
      <c r="AI32" s="24"/>
      <c r="AJ32" s="24"/>
      <c r="AK32" s="24"/>
      <c r="AL32" s="24"/>
      <c r="AM32" s="25"/>
      <c r="AN32" s="41">
        <f t="shared" si="3"/>
        <v>0</v>
      </c>
    </row>
    <row r="33" spans="1:40" ht="15">
      <c r="A33" s="23">
        <v>29</v>
      </c>
      <c r="B33" s="24"/>
      <c r="C33" s="24"/>
      <c r="D33" s="24"/>
      <c r="E33" s="24"/>
      <c r="F33" s="24"/>
      <c r="G33" s="24"/>
      <c r="H33" s="24"/>
      <c r="I33" s="24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">
        <v>29</v>
      </c>
      <c r="V33" s="24"/>
      <c r="W33" s="24"/>
      <c r="X33" s="24"/>
      <c r="Y33" s="24"/>
      <c r="Z33" s="24"/>
      <c r="AA33" s="24"/>
      <c r="AB33" s="24"/>
      <c r="AC33" s="25"/>
      <c r="AD33" s="41">
        <f t="shared" si="2"/>
        <v>0</v>
      </c>
      <c r="AE33" s="4">
        <v>29</v>
      </c>
      <c r="AF33" s="24"/>
      <c r="AG33" s="24"/>
      <c r="AH33" s="24"/>
      <c r="AI33" s="24"/>
      <c r="AJ33" s="24"/>
      <c r="AK33" s="24"/>
      <c r="AL33" s="24"/>
      <c r="AM33" s="25"/>
      <c r="AN33" s="41">
        <f t="shared" si="3"/>
        <v>0</v>
      </c>
    </row>
    <row r="34" spans="1:40" ht="15">
      <c r="A34" s="23"/>
      <c r="J34" s="44"/>
      <c r="K34" s="47"/>
      <c r="S34" s="48"/>
      <c r="T34" s="48"/>
      <c r="U34" s="4">
        <v>30</v>
      </c>
      <c r="V34" s="24"/>
      <c r="W34" s="24"/>
      <c r="X34" s="24"/>
      <c r="Y34" s="24"/>
      <c r="Z34" s="24"/>
      <c r="AA34" s="24"/>
      <c r="AB34" s="24"/>
      <c r="AC34" s="25"/>
      <c r="AD34" s="41">
        <f t="shared" si="2"/>
        <v>0</v>
      </c>
      <c r="AE34" s="4">
        <v>30</v>
      </c>
      <c r="AF34" s="24"/>
      <c r="AG34" s="24"/>
      <c r="AH34" s="24"/>
      <c r="AI34" s="24"/>
      <c r="AJ34" s="24"/>
      <c r="AK34" s="24"/>
      <c r="AL34" s="24"/>
      <c r="AM34" s="25"/>
      <c r="AN34" s="41">
        <f t="shared" si="3"/>
        <v>0</v>
      </c>
    </row>
    <row r="35" spans="1:40" ht="15">
      <c r="A35" s="23"/>
      <c r="J35" s="44"/>
      <c r="K35" s="47"/>
      <c r="S35" s="48"/>
      <c r="T35" s="48"/>
      <c r="U35" s="4">
        <v>31</v>
      </c>
      <c r="V35" s="24"/>
      <c r="W35" s="24"/>
      <c r="X35" s="24"/>
      <c r="Y35" s="24"/>
      <c r="Z35" s="24"/>
      <c r="AA35" s="24"/>
      <c r="AB35" s="24"/>
      <c r="AC35" s="25"/>
      <c r="AD35" s="41">
        <f t="shared" si="2"/>
        <v>0</v>
      </c>
      <c r="AE35" s="4">
        <v>31</v>
      </c>
      <c r="AF35" s="24"/>
      <c r="AG35" s="24"/>
      <c r="AH35" s="24"/>
      <c r="AI35" s="24"/>
      <c r="AJ35" s="24"/>
      <c r="AK35" s="24"/>
      <c r="AL35" s="24"/>
      <c r="AM35" s="25"/>
      <c r="AN35" s="41">
        <f t="shared" si="3"/>
        <v>0</v>
      </c>
    </row>
    <row r="36" spans="1:40" ht="15">
      <c r="A36" s="23"/>
      <c r="J36" s="44"/>
      <c r="K36" s="47"/>
      <c r="S36" s="48"/>
      <c r="T36" s="48"/>
      <c r="U36" s="4">
        <v>32</v>
      </c>
      <c r="V36" s="24"/>
      <c r="W36" s="24"/>
      <c r="X36" s="24"/>
      <c r="Y36" s="24"/>
      <c r="Z36" s="24"/>
      <c r="AA36" s="24"/>
      <c r="AB36" s="24"/>
      <c r="AC36" s="25"/>
      <c r="AD36" s="41">
        <f t="shared" si="2"/>
        <v>0</v>
      </c>
      <c r="AE36" s="4">
        <v>32</v>
      </c>
      <c r="AF36" s="24"/>
      <c r="AG36" s="24"/>
      <c r="AH36" s="24"/>
      <c r="AI36" s="24"/>
      <c r="AJ36" s="24"/>
      <c r="AK36" s="24"/>
      <c r="AL36" s="24"/>
      <c r="AM36" s="25"/>
      <c r="AN36" s="41">
        <f t="shared" si="3"/>
        <v>0</v>
      </c>
    </row>
    <row r="37" spans="1:40" ht="15">
      <c r="A37" s="23"/>
      <c r="J37" s="44"/>
      <c r="K37" s="47"/>
      <c r="S37" s="48"/>
      <c r="T37" s="48"/>
      <c r="U37" s="4">
        <v>33</v>
      </c>
      <c r="V37" s="24"/>
      <c r="W37" s="24"/>
      <c r="X37" s="24"/>
      <c r="Y37" s="24"/>
      <c r="Z37" s="24"/>
      <c r="AA37" s="24"/>
      <c r="AB37" s="24"/>
      <c r="AC37" s="25"/>
      <c r="AD37" s="41">
        <f t="shared" si="2"/>
        <v>0</v>
      </c>
      <c r="AE37" s="4">
        <v>33</v>
      </c>
      <c r="AF37" s="24"/>
      <c r="AG37" s="24"/>
      <c r="AH37" s="24"/>
      <c r="AI37" s="24"/>
      <c r="AJ37" s="24"/>
      <c r="AK37" s="24"/>
      <c r="AL37" s="24"/>
      <c r="AM37" s="25"/>
      <c r="AN37" s="41">
        <f t="shared" ref="AN37:AN54" si="4">SUM(AF37:AM37)</f>
        <v>0</v>
      </c>
    </row>
    <row r="38" spans="1:40" ht="15">
      <c r="A38" s="23"/>
      <c r="J38" s="44"/>
      <c r="K38" s="47"/>
      <c r="S38" s="48"/>
      <c r="T38" s="48"/>
      <c r="U38" s="4">
        <v>34</v>
      </c>
      <c r="V38" s="24"/>
      <c r="W38" s="24"/>
      <c r="X38" s="24"/>
      <c r="Y38" s="24"/>
      <c r="Z38" s="24"/>
      <c r="AA38" s="24"/>
      <c r="AB38" s="24"/>
      <c r="AC38" s="25"/>
      <c r="AD38" s="41">
        <f t="shared" si="2"/>
        <v>0</v>
      </c>
      <c r="AE38" s="4">
        <v>34</v>
      </c>
      <c r="AF38" s="24"/>
      <c r="AG38" s="24"/>
      <c r="AH38" s="24"/>
      <c r="AI38" s="24"/>
      <c r="AJ38" s="24"/>
      <c r="AK38" s="24"/>
      <c r="AL38" s="24"/>
      <c r="AM38" s="25"/>
      <c r="AN38" s="41">
        <f t="shared" si="4"/>
        <v>0</v>
      </c>
    </row>
    <row r="39" spans="1:40" ht="15">
      <c r="A39" s="23"/>
      <c r="J39" s="44"/>
      <c r="K39" s="47"/>
      <c r="S39" s="48"/>
      <c r="T39" s="48"/>
      <c r="U39" s="4">
        <v>35</v>
      </c>
      <c r="V39" s="24"/>
      <c r="W39" s="24"/>
      <c r="X39" s="24"/>
      <c r="Y39" s="24"/>
      <c r="Z39" s="24"/>
      <c r="AA39" s="24"/>
      <c r="AB39" s="24"/>
      <c r="AC39" s="25"/>
      <c r="AD39" s="41">
        <f t="shared" si="2"/>
        <v>0</v>
      </c>
      <c r="AE39" s="4">
        <v>35</v>
      </c>
      <c r="AF39" s="24"/>
      <c r="AG39" s="24"/>
      <c r="AH39" s="24"/>
      <c r="AI39" s="24"/>
      <c r="AJ39" s="24"/>
      <c r="AK39" s="24"/>
      <c r="AL39" s="24"/>
      <c r="AM39" s="25"/>
      <c r="AN39" s="41">
        <f t="shared" si="4"/>
        <v>0</v>
      </c>
    </row>
    <row r="40" spans="1:40" ht="15">
      <c r="A40" s="23"/>
      <c r="J40" s="44"/>
      <c r="K40" s="47"/>
      <c r="S40" s="48"/>
      <c r="T40" s="48"/>
      <c r="AC40" s="48"/>
      <c r="AD40" s="48"/>
      <c r="AE40" s="4">
        <v>36</v>
      </c>
      <c r="AF40" s="24"/>
      <c r="AG40" s="24"/>
      <c r="AH40" s="24"/>
      <c r="AI40" s="24"/>
      <c r="AJ40" s="24"/>
      <c r="AK40" s="24"/>
      <c r="AL40" s="24"/>
      <c r="AM40" s="25"/>
      <c r="AN40" s="41">
        <f t="shared" si="4"/>
        <v>0</v>
      </c>
    </row>
    <row r="41" spans="1:40" ht="15">
      <c r="A41" s="23"/>
      <c r="J41" s="44"/>
      <c r="K41" s="47"/>
      <c r="S41" s="48"/>
      <c r="T41" s="48"/>
      <c r="AC41" s="48"/>
      <c r="AD41" s="48"/>
      <c r="AE41" s="4">
        <v>37</v>
      </c>
      <c r="AF41" s="24"/>
      <c r="AG41" s="24"/>
      <c r="AH41" s="24"/>
      <c r="AI41" s="24"/>
      <c r="AJ41" s="24"/>
      <c r="AK41" s="24"/>
      <c r="AL41" s="24"/>
      <c r="AM41" s="25"/>
      <c r="AN41" s="41">
        <f t="shared" si="4"/>
        <v>0</v>
      </c>
    </row>
    <row r="42" spans="1:40" ht="15">
      <c r="A42" s="23"/>
      <c r="J42" s="44"/>
      <c r="K42" s="47"/>
      <c r="S42" s="48"/>
      <c r="T42" s="48"/>
      <c r="AC42" s="48"/>
      <c r="AD42" s="48"/>
      <c r="AE42" s="4">
        <v>38</v>
      </c>
      <c r="AF42" s="24"/>
      <c r="AG42" s="24"/>
      <c r="AH42" s="24"/>
      <c r="AI42" s="24"/>
      <c r="AJ42" s="24"/>
      <c r="AK42" s="24"/>
      <c r="AL42" s="24"/>
      <c r="AM42" s="25"/>
      <c r="AN42" s="41">
        <f t="shared" si="4"/>
        <v>0</v>
      </c>
    </row>
    <row r="43" spans="1:40" ht="15">
      <c r="A43" s="23"/>
      <c r="J43" s="44"/>
      <c r="K43" s="47"/>
      <c r="S43" s="48"/>
      <c r="T43" s="48"/>
      <c r="AC43" s="48"/>
      <c r="AD43" s="48"/>
      <c r="AE43" s="4">
        <v>39</v>
      </c>
      <c r="AF43" s="24"/>
      <c r="AG43" s="24"/>
      <c r="AH43" s="24"/>
      <c r="AI43" s="24"/>
      <c r="AJ43" s="24"/>
      <c r="AK43" s="24"/>
      <c r="AL43" s="24"/>
      <c r="AM43" s="25"/>
      <c r="AN43" s="41">
        <f t="shared" si="4"/>
        <v>0</v>
      </c>
    </row>
    <row r="44" spans="1:40" ht="15">
      <c r="A44" s="23"/>
      <c r="J44" s="44"/>
      <c r="K44" s="47"/>
      <c r="S44" s="48"/>
      <c r="T44" s="48"/>
      <c r="AC44" s="48"/>
      <c r="AD44" s="48"/>
      <c r="AE44" s="4">
        <v>40</v>
      </c>
      <c r="AF44" s="24"/>
      <c r="AG44" s="24"/>
      <c r="AH44" s="24"/>
      <c r="AI44" s="24"/>
      <c r="AJ44" s="24"/>
      <c r="AK44" s="24"/>
      <c r="AL44" s="24"/>
      <c r="AM44" s="25"/>
      <c r="AN44" s="41">
        <f t="shared" si="4"/>
        <v>0</v>
      </c>
    </row>
    <row r="45" spans="1:40" ht="15">
      <c r="A45" s="23"/>
      <c r="J45" s="44"/>
      <c r="K45" s="47"/>
      <c r="S45" s="48"/>
      <c r="T45" s="48"/>
      <c r="AC45" s="48"/>
      <c r="AD45" s="48"/>
      <c r="AE45" s="4">
        <v>41</v>
      </c>
      <c r="AF45" s="24"/>
      <c r="AG45" s="24"/>
      <c r="AH45" s="24"/>
      <c r="AI45" s="24"/>
      <c r="AJ45" s="24"/>
      <c r="AK45" s="24"/>
      <c r="AL45" s="24"/>
      <c r="AM45" s="25"/>
      <c r="AN45" s="41">
        <f t="shared" si="4"/>
        <v>0</v>
      </c>
    </row>
    <row r="46" spans="1:40" ht="15">
      <c r="A46" s="23"/>
      <c r="J46" s="44"/>
      <c r="K46" s="47"/>
      <c r="S46" s="48"/>
      <c r="T46" s="48"/>
      <c r="AC46" s="48"/>
      <c r="AD46" s="48"/>
      <c r="AE46" s="4">
        <v>42</v>
      </c>
      <c r="AF46" s="24"/>
      <c r="AG46" s="24"/>
      <c r="AH46" s="24"/>
      <c r="AI46" s="24"/>
      <c r="AJ46" s="24"/>
      <c r="AK46" s="24"/>
      <c r="AL46" s="24"/>
      <c r="AM46" s="25"/>
      <c r="AN46" s="41">
        <f t="shared" si="4"/>
        <v>0</v>
      </c>
    </row>
    <row r="47" spans="1:40" ht="15">
      <c r="A47" s="23"/>
      <c r="J47" s="44"/>
      <c r="K47" s="47"/>
      <c r="S47" s="48"/>
      <c r="T47" s="48"/>
      <c r="AC47" s="48"/>
      <c r="AD47" s="48"/>
      <c r="AE47" s="4">
        <v>43</v>
      </c>
      <c r="AF47" s="24"/>
      <c r="AG47" s="24"/>
      <c r="AH47" s="24"/>
      <c r="AI47" s="24"/>
      <c r="AJ47" s="24"/>
      <c r="AK47" s="24"/>
      <c r="AL47" s="24"/>
      <c r="AM47" s="25"/>
      <c r="AN47" s="41">
        <f t="shared" si="4"/>
        <v>0</v>
      </c>
    </row>
    <row r="48" spans="1:40" ht="15">
      <c r="A48" s="23"/>
      <c r="J48" s="44"/>
      <c r="K48" s="47"/>
      <c r="S48" s="48"/>
      <c r="T48" s="48"/>
      <c r="AC48" s="48"/>
      <c r="AD48" s="48"/>
      <c r="AE48" s="4">
        <v>44</v>
      </c>
      <c r="AF48" s="24"/>
      <c r="AG48" s="24"/>
      <c r="AH48" s="24"/>
      <c r="AI48" s="24"/>
      <c r="AJ48" s="24"/>
      <c r="AK48" s="24"/>
      <c r="AL48" s="24"/>
      <c r="AM48" s="25"/>
      <c r="AN48" s="41">
        <f t="shared" si="4"/>
        <v>0</v>
      </c>
    </row>
    <row r="49" spans="1:40" ht="15">
      <c r="A49" s="23"/>
      <c r="J49" s="44"/>
      <c r="K49" s="47"/>
      <c r="S49" s="48"/>
      <c r="T49" s="48"/>
      <c r="AC49" s="48"/>
      <c r="AD49" s="48"/>
      <c r="AE49" s="4">
        <v>45</v>
      </c>
      <c r="AF49" s="24"/>
      <c r="AG49" s="24"/>
      <c r="AH49" s="24"/>
      <c r="AI49" s="24"/>
      <c r="AJ49" s="24"/>
      <c r="AK49" s="24"/>
      <c r="AL49" s="24"/>
      <c r="AM49" s="25"/>
      <c r="AN49" s="41">
        <f t="shared" si="4"/>
        <v>0</v>
      </c>
    </row>
    <row r="50" spans="1:40" ht="15">
      <c r="A50" s="23"/>
      <c r="J50" s="44"/>
      <c r="K50" s="47"/>
      <c r="S50" s="48"/>
      <c r="T50" s="48"/>
      <c r="AC50" s="48"/>
      <c r="AD50" s="48"/>
      <c r="AE50" s="4">
        <v>46</v>
      </c>
      <c r="AF50" s="24"/>
      <c r="AG50" s="24"/>
      <c r="AH50" s="24"/>
      <c r="AI50" s="24"/>
      <c r="AJ50" s="24"/>
      <c r="AK50" s="24"/>
      <c r="AL50" s="24"/>
      <c r="AM50" s="25"/>
      <c r="AN50" s="41">
        <f t="shared" si="4"/>
        <v>0</v>
      </c>
    </row>
    <row r="51" spans="1:40" ht="15">
      <c r="A51" s="23"/>
      <c r="J51" s="44"/>
      <c r="K51" s="47"/>
      <c r="S51" s="48"/>
      <c r="T51" s="48"/>
      <c r="AC51" s="48"/>
      <c r="AD51" s="48"/>
      <c r="AE51" s="4">
        <v>47</v>
      </c>
      <c r="AF51" s="24"/>
      <c r="AG51" s="24"/>
      <c r="AH51" s="24"/>
      <c r="AI51" s="24"/>
      <c r="AJ51" s="24"/>
      <c r="AK51" s="24"/>
      <c r="AL51" s="24"/>
      <c r="AM51" s="25"/>
      <c r="AN51" s="41">
        <f t="shared" si="4"/>
        <v>0</v>
      </c>
    </row>
    <row r="52" spans="1:40" ht="15">
      <c r="A52" s="23"/>
      <c r="J52" s="44"/>
      <c r="K52" s="47"/>
      <c r="S52" s="48"/>
      <c r="T52" s="48"/>
      <c r="AC52" s="48"/>
      <c r="AD52" s="48"/>
      <c r="AE52" s="4">
        <v>48</v>
      </c>
      <c r="AF52" s="24"/>
      <c r="AG52" s="24"/>
      <c r="AH52" s="24"/>
      <c r="AI52" s="24"/>
      <c r="AJ52" s="24"/>
      <c r="AK52" s="24"/>
      <c r="AL52" s="24"/>
      <c r="AM52" s="25"/>
      <c r="AN52" s="41">
        <f t="shared" si="4"/>
        <v>0</v>
      </c>
    </row>
    <row r="53" spans="1:40" ht="15">
      <c r="A53" s="23"/>
      <c r="J53" s="44"/>
      <c r="K53" s="47"/>
      <c r="S53" s="48"/>
      <c r="T53" s="48"/>
      <c r="AC53" s="48"/>
      <c r="AD53" s="48"/>
      <c r="AE53" s="4">
        <v>49</v>
      </c>
      <c r="AF53" s="24"/>
      <c r="AG53" s="24"/>
      <c r="AH53" s="24"/>
      <c r="AI53" s="24"/>
      <c r="AJ53" s="24"/>
      <c r="AK53" s="24"/>
      <c r="AL53" s="24"/>
      <c r="AM53" s="25"/>
      <c r="AN53" s="41">
        <f t="shared" si="4"/>
        <v>0</v>
      </c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71">
        <v>50</v>
      </c>
      <c r="AF54" s="29"/>
      <c r="AG54" s="29"/>
      <c r="AH54" s="29"/>
      <c r="AI54" s="29"/>
      <c r="AJ54" s="29"/>
      <c r="AK54" s="29"/>
      <c r="AL54" s="29"/>
      <c r="AM54" s="30"/>
      <c r="AN54" s="41">
        <f t="shared" si="4"/>
        <v>0</v>
      </c>
    </row>
    <row r="55" spans="1:40" s="4" customFormat="1" ht="15">
      <c r="A55" s="56" t="s">
        <v>3</v>
      </c>
      <c r="B55" s="57">
        <f t="shared" ref="B55:I55" si="5">SUM(B5:B54)</f>
        <v>0</v>
      </c>
      <c r="C55" s="57">
        <f t="shared" si="5"/>
        <v>0</v>
      </c>
      <c r="D55" s="57">
        <f t="shared" si="5"/>
        <v>0</v>
      </c>
      <c r="E55" s="57">
        <f t="shared" si="5"/>
        <v>0</v>
      </c>
      <c r="F55" s="57">
        <f t="shared" si="5"/>
        <v>0</v>
      </c>
      <c r="G55" s="57">
        <f t="shared" si="5"/>
        <v>0</v>
      </c>
      <c r="H55" s="57">
        <f t="shared" si="5"/>
        <v>0</v>
      </c>
      <c r="I55" s="58">
        <f t="shared" si="5"/>
        <v>0</v>
      </c>
      <c r="J55" s="59"/>
      <c r="K55" s="56" t="s">
        <v>3</v>
      </c>
      <c r="L55" s="57">
        <f t="shared" ref="L55:S55" si="6">SUM(L5:L54)</f>
        <v>0</v>
      </c>
      <c r="M55" s="57">
        <f t="shared" si="6"/>
        <v>0</v>
      </c>
      <c r="N55" s="57">
        <f t="shared" si="6"/>
        <v>0</v>
      </c>
      <c r="O55" s="57">
        <f t="shared" si="6"/>
        <v>0</v>
      </c>
      <c r="P55" s="57">
        <f t="shared" si="6"/>
        <v>0</v>
      </c>
      <c r="Q55" s="57">
        <f t="shared" si="6"/>
        <v>0</v>
      </c>
      <c r="R55" s="57">
        <f t="shared" si="6"/>
        <v>0</v>
      </c>
      <c r="S55" s="58">
        <f t="shared" si="6"/>
        <v>0</v>
      </c>
      <c r="T55" s="58"/>
      <c r="U55" s="56" t="s">
        <v>3</v>
      </c>
      <c r="V55" s="57">
        <f t="shared" ref="V55:AC55" si="7">SUM(V5:V54)</f>
        <v>0</v>
      </c>
      <c r="W55" s="57">
        <f t="shared" si="7"/>
        <v>0</v>
      </c>
      <c r="X55" s="57">
        <f t="shared" si="7"/>
        <v>0</v>
      </c>
      <c r="Y55" s="57">
        <f t="shared" si="7"/>
        <v>0</v>
      </c>
      <c r="Z55" s="57">
        <f t="shared" si="7"/>
        <v>0</v>
      </c>
      <c r="AA55" s="57">
        <f t="shared" si="7"/>
        <v>0</v>
      </c>
      <c r="AB55" s="57">
        <f t="shared" si="7"/>
        <v>0</v>
      </c>
      <c r="AC55" s="58">
        <f t="shared" si="7"/>
        <v>0</v>
      </c>
      <c r="AD55" s="58"/>
      <c r="AE55" s="56" t="s">
        <v>3</v>
      </c>
      <c r="AF55" s="57">
        <f t="shared" ref="AF55:AM55" si="8">SUM(AF5:AF54)</f>
        <v>0</v>
      </c>
      <c r="AG55" s="57">
        <f t="shared" si="8"/>
        <v>0</v>
      </c>
      <c r="AH55" s="57">
        <f t="shared" si="8"/>
        <v>0</v>
      </c>
      <c r="AI55" s="57">
        <f t="shared" si="8"/>
        <v>0</v>
      </c>
      <c r="AJ55" s="57">
        <f t="shared" si="8"/>
        <v>0</v>
      </c>
      <c r="AK55" s="57">
        <f t="shared" si="8"/>
        <v>0</v>
      </c>
      <c r="AL55" s="57">
        <f t="shared" si="8"/>
        <v>0</v>
      </c>
      <c r="AM55" s="58">
        <f t="shared" si="8"/>
        <v>0</v>
      </c>
      <c r="AN55" s="58"/>
    </row>
    <row r="56" spans="1:40">
      <c r="A56" s="60"/>
      <c r="B56" s="61" t="e">
        <f t="shared" ref="B56:I56" si="9">B55/$B$57</f>
        <v>#DIV/0!</v>
      </c>
      <c r="C56" s="61" t="e">
        <f t="shared" si="9"/>
        <v>#DIV/0!</v>
      </c>
      <c r="D56" s="61" t="e">
        <f t="shared" si="9"/>
        <v>#DIV/0!</v>
      </c>
      <c r="E56" s="61" t="e">
        <f t="shared" si="9"/>
        <v>#DIV/0!</v>
      </c>
      <c r="F56" s="61" t="e">
        <f t="shared" si="9"/>
        <v>#DIV/0!</v>
      </c>
      <c r="G56" s="61" t="e">
        <f t="shared" si="9"/>
        <v>#DIV/0!</v>
      </c>
      <c r="H56" s="61" t="e">
        <f t="shared" si="9"/>
        <v>#DIV/0!</v>
      </c>
      <c r="I56" s="62" t="e">
        <f t="shared" si="9"/>
        <v>#DIV/0!</v>
      </c>
      <c r="J56" s="63"/>
      <c r="K56" s="60"/>
      <c r="L56" s="61" t="e">
        <f t="shared" ref="L56:S56" si="10">L55/$L$57</f>
        <v>#DIV/0!</v>
      </c>
      <c r="M56" s="61" t="e">
        <f t="shared" si="10"/>
        <v>#DIV/0!</v>
      </c>
      <c r="N56" s="61" t="e">
        <f t="shared" si="10"/>
        <v>#DIV/0!</v>
      </c>
      <c r="O56" s="61" t="e">
        <f t="shared" si="10"/>
        <v>#DIV/0!</v>
      </c>
      <c r="P56" s="61" t="e">
        <f t="shared" si="10"/>
        <v>#DIV/0!</v>
      </c>
      <c r="Q56" s="61" t="e">
        <f t="shared" si="10"/>
        <v>#DIV/0!</v>
      </c>
      <c r="R56" s="61" t="e">
        <f t="shared" si="10"/>
        <v>#DIV/0!</v>
      </c>
      <c r="S56" s="62" t="e">
        <f t="shared" si="10"/>
        <v>#DIV/0!</v>
      </c>
      <c r="T56" s="62"/>
      <c r="U56" s="60"/>
      <c r="V56" s="61" t="e">
        <f t="shared" ref="V56:AC56" si="11">V55/$V$57</f>
        <v>#DIV/0!</v>
      </c>
      <c r="W56" s="61" t="e">
        <f t="shared" si="11"/>
        <v>#DIV/0!</v>
      </c>
      <c r="X56" s="61" t="e">
        <f t="shared" si="11"/>
        <v>#DIV/0!</v>
      </c>
      <c r="Y56" s="61" t="e">
        <f t="shared" si="11"/>
        <v>#DIV/0!</v>
      </c>
      <c r="Z56" s="61" t="e">
        <f t="shared" si="11"/>
        <v>#DIV/0!</v>
      </c>
      <c r="AA56" s="61" t="e">
        <f t="shared" si="11"/>
        <v>#DIV/0!</v>
      </c>
      <c r="AB56" s="61" t="e">
        <f t="shared" si="11"/>
        <v>#DIV/0!</v>
      </c>
      <c r="AC56" s="62" t="e">
        <f t="shared" si="11"/>
        <v>#DIV/0!</v>
      </c>
      <c r="AD56" s="62"/>
      <c r="AE56" s="60"/>
      <c r="AF56" s="61" t="e">
        <f t="shared" ref="AF56:AM56" si="12">AF55/$AF$57</f>
        <v>#DIV/0!</v>
      </c>
      <c r="AG56" s="61" t="e">
        <f t="shared" si="12"/>
        <v>#DIV/0!</v>
      </c>
      <c r="AH56" s="61" t="e">
        <f t="shared" si="12"/>
        <v>#DIV/0!</v>
      </c>
      <c r="AI56" s="61" t="e">
        <f t="shared" si="12"/>
        <v>#DIV/0!</v>
      </c>
      <c r="AJ56" s="61" t="e">
        <f t="shared" si="12"/>
        <v>#DIV/0!</v>
      </c>
      <c r="AK56" s="61" t="e">
        <f t="shared" si="12"/>
        <v>#DIV/0!</v>
      </c>
      <c r="AL56" s="61" t="e">
        <f t="shared" si="12"/>
        <v>#DIV/0!</v>
      </c>
      <c r="AM56" s="62" t="e">
        <f t="shared" si="12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3">B55+L55+V55+AF55</f>
        <v>0</v>
      </c>
      <c r="C59" s="57">
        <f t="shared" si="13"/>
        <v>0</v>
      </c>
      <c r="D59" s="57">
        <f t="shared" si="13"/>
        <v>0</v>
      </c>
      <c r="E59" s="57">
        <f t="shared" si="13"/>
        <v>0</v>
      </c>
      <c r="F59" s="57">
        <f t="shared" si="13"/>
        <v>0</v>
      </c>
      <c r="G59" s="57">
        <f t="shared" si="13"/>
        <v>0</v>
      </c>
      <c r="H59" s="57">
        <f t="shared" si="13"/>
        <v>0</v>
      </c>
      <c r="I59" s="58">
        <f t="shared" si="13"/>
        <v>0</v>
      </c>
      <c r="J59" s="22"/>
    </row>
    <row r="60" spans="1:40">
      <c r="A60" s="60"/>
      <c r="B60" s="61" t="e">
        <f t="shared" ref="B60:I60" si="14">B59/$B$61</f>
        <v>#DIV/0!</v>
      </c>
      <c r="C60" s="61" t="e">
        <f t="shared" si="14"/>
        <v>#DIV/0!</v>
      </c>
      <c r="D60" s="61" t="e">
        <f t="shared" si="14"/>
        <v>#DIV/0!</v>
      </c>
      <c r="E60" s="61" t="e">
        <f t="shared" si="14"/>
        <v>#DIV/0!</v>
      </c>
      <c r="F60" s="61" t="e">
        <f t="shared" si="14"/>
        <v>#DIV/0!</v>
      </c>
      <c r="G60" s="61" t="e">
        <f t="shared" si="14"/>
        <v>#DIV/0!</v>
      </c>
      <c r="H60" s="61" t="e">
        <f t="shared" si="14"/>
        <v>#DIV/0!</v>
      </c>
      <c r="I60" s="62" t="e">
        <f t="shared" si="14"/>
        <v>#DIV/0!</v>
      </c>
      <c r="J60" s="69"/>
    </row>
    <row r="61" spans="1:40" ht="15.75">
      <c r="A61" s="64"/>
      <c r="B61" s="65">
        <f>SUM(B59:I59)</f>
        <v>0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104"/>
      <c r="C64" s="104"/>
    </row>
    <row r="65" spans="2:3">
      <c r="B65" s="104"/>
      <c r="C65" s="104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O69"/>
  <sheetViews>
    <sheetView tabSelected="1" topLeftCell="A45" workbookViewId="0">
      <selection activeCell="I68" sqref="I68"/>
    </sheetView>
  </sheetViews>
  <sheetFormatPr defaultRowHeight="14.25"/>
  <sheetData>
    <row r="1" spans="1:41" ht="15">
      <c r="A1" s="1"/>
      <c r="B1" s="94" t="s">
        <v>12</v>
      </c>
      <c r="C1" s="95">
        <v>43585</v>
      </c>
      <c r="D1" s="95"/>
      <c r="G1" s="19"/>
      <c r="H1" s="20" t="s">
        <v>13</v>
      </c>
      <c r="I1" s="21" t="s">
        <v>14</v>
      </c>
      <c r="J1" s="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1"/>
      <c r="B2" s="94"/>
      <c r="C2" s="95"/>
      <c r="D2" s="95"/>
      <c r="G2" s="23" t="s">
        <v>15</v>
      </c>
      <c r="H2" s="24">
        <v>9</v>
      </c>
      <c r="I2" s="25">
        <v>9</v>
      </c>
      <c r="J2" s="26"/>
      <c r="K2" s="1"/>
      <c r="L2" s="27" t="s">
        <v>16</v>
      </c>
      <c r="M2" s="96" t="s">
        <v>57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1"/>
    </row>
    <row r="3" spans="1:41" ht="15">
      <c r="A3" s="1"/>
      <c r="B3" s="28" t="s">
        <v>17</v>
      </c>
      <c r="C3" s="102">
        <v>0.34722222222222227</v>
      </c>
      <c r="D3" s="101"/>
      <c r="G3" s="28" t="s">
        <v>18</v>
      </c>
      <c r="H3" s="29">
        <v>9</v>
      </c>
      <c r="I3" s="30">
        <v>6</v>
      </c>
      <c r="J3" s="31"/>
      <c r="K3" s="1"/>
      <c r="L3" s="32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"/>
    </row>
    <row r="4" spans="1:41" ht="30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  <c r="AO4" s="38"/>
    </row>
    <row r="5" spans="1:41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1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1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  <c r="AO5" s="1"/>
    </row>
    <row r="6" spans="1:41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  <c r="AO6" s="1"/>
    </row>
    <row r="7" spans="1:41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2</v>
      </c>
      <c r="M7" s="79"/>
      <c r="N7" s="79"/>
      <c r="O7" s="79"/>
      <c r="P7" s="79"/>
      <c r="Q7" s="79"/>
      <c r="R7" s="79"/>
      <c r="S7" s="80"/>
      <c r="T7" s="41">
        <f t="shared" si="1"/>
        <v>2</v>
      </c>
      <c r="U7" s="4">
        <v>3</v>
      </c>
      <c r="V7" s="24">
        <v>2</v>
      </c>
      <c r="W7" s="24"/>
      <c r="X7" s="24"/>
      <c r="Y7" s="24"/>
      <c r="Z7" s="24"/>
      <c r="AA7" s="24"/>
      <c r="AB7" s="24"/>
      <c r="AC7" s="25"/>
      <c r="AD7" s="41">
        <f t="shared" si="2"/>
        <v>2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  <c r="AO7" s="1"/>
    </row>
    <row r="8" spans="1:41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1</v>
      </c>
      <c r="M8" s="79"/>
      <c r="N8" s="79"/>
      <c r="O8" s="79"/>
      <c r="P8" s="79"/>
      <c r="Q8" s="79"/>
      <c r="R8" s="79"/>
      <c r="S8" s="80"/>
      <c r="T8" s="41">
        <f t="shared" si="1"/>
        <v>1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  <c r="AO8" s="1"/>
    </row>
    <row r="9" spans="1:41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  <c r="AO9" s="1"/>
    </row>
    <row r="10" spans="1:41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  <c r="AO10" s="1"/>
    </row>
    <row r="11" spans="1:41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1</v>
      </c>
      <c r="M11" s="76"/>
      <c r="N11" s="76"/>
      <c r="O11" s="76"/>
      <c r="P11" s="76"/>
      <c r="Q11" s="76"/>
      <c r="R11" s="76"/>
      <c r="S11" s="82"/>
      <c r="T11" s="41">
        <f t="shared" si="1"/>
        <v>1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  <c r="AO11" s="1"/>
    </row>
    <row r="12" spans="1:41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  <c r="AO12" s="1"/>
    </row>
    <row r="13" spans="1:41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1</v>
      </c>
      <c r="W13" s="24"/>
      <c r="X13" s="24"/>
      <c r="Y13" s="24"/>
      <c r="Z13" s="24"/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  <c r="AO13" s="1"/>
    </row>
    <row r="14" spans="1:41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  <c r="AO14" s="1"/>
    </row>
    <row r="15" spans="1:41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1</v>
      </c>
      <c r="M15" s="83"/>
      <c r="N15" s="83"/>
      <c r="O15" s="83"/>
      <c r="P15" s="83"/>
      <c r="Q15" s="83"/>
      <c r="R15" s="83"/>
      <c r="S15" s="84"/>
      <c r="T15" s="41">
        <f t="shared" si="1"/>
        <v>1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  <c r="AO15" s="1"/>
    </row>
    <row r="16" spans="1:41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S16" s="46"/>
      <c r="T16" s="44"/>
      <c r="U16" s="4">
        <v>12</v>
      </c>
      <c r="V16" s="24">
        <v>1</v>
      </c>
      <c r="W16" s="24"/>
      <c r="X16" s="24"/>
      <c r="Y16" s="24"/>
      <c r="Z16" s="24"/>
      <c r="AA16" s="24"/>
      <c r="AB16" s="24"/>
      <c r="AC16" s="25"/>
      <c r="AD16" s="41">
        <f t="shared" si="2"/>
        <v>1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  <c r="AO16" s="1"/>
    </row>
    <row r="17" spans="1:41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  <c r="AO17" s="1"/>
    </row>
    <row r="18" spans="1:41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  <c r="AO18" s="1"/>
    </row>
    <row r="19" spans="1:41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  <c r="AO19" s="1"/>
    </row>
    <row r="20" spans="1:41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  <c r="AO20" s="1"/>
    </row>
    <row r="21" spans="1:41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S21" s="46"/>
      <c r="T21" s="44"/>
      <c r="U21" s="4">
        <v>17</v>
      </c>
      <c r="V21" s="24">
        <v>1</v>
      </c>
      <c r="W21" s="24"/>
      <c r="X21" s="24"/>
      <c r="Y21" s="24"/>
      <c r="Z21" s="24"/>
      <c r="AA21" s="24"/>
      <c r="AB21" s="24"/>
      <c r="AC21" s="25"/>
      <c r="AD21" s="41">
        <f t="shared" si="2"/>
        <v>1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  <c r="AO21" s="1"/>
    </row>
    <row r="22" spans="1:41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  <c r="AO22" s="1"/>
    </row>
    <row r="23" spans="1:41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  <c r="AO23" s="1"/>
    </row>
    <row r="24" spans="1:41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S24" s="46"/>
      <c r="T24" s="44"/>
      <c r="U24" s="4">
        <v>20</v>
      </c>
      <c r="V24" s="24">
        <v>1</v>
      </c>
      <c r="W24" s="24"/>
      <c r="X24" s="24"/>
      <c r="Y24" s="24"/>
      <c r="Z24" s="24"/>
      <c r="AA24" s="24"/>
      <c r="AB24" s="24"/>
      <c r="AC24" s="25"/>
      <c r="AD24" s="41">
        <f t="shared" si="2"/>
        <v>1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  <c r="AO24" s="1"/>
    </row>
    <row r="25" spans="1:41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  <c r="AO25" s="1"/>
    </row>
    <row r="26" spans="1:41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  <c r="AO26" s="1"/>
    </row>
    <row r="27" spans="1:41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  <c r="AO27" s="1"/>
    </row>
    <row r="28" spans="1:41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  <c r="AO28" s="1"/>
    </row>
    <row r="29" spans="1:41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  <c r="AO29" s="1"/>
    </row>
    <row r="30" spans="1:41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S30" s="46"/>
      <c r="T30" s="44"/>
      <c r="U30" s="49">
        <v>26</v>
      </c>
      <c r="V30" s="24">
        <v>1</v>
      </c>
      <c r="W30" s="76"/>
      <c r="X30" s="76"/>
      <c r="Y30" s="76"/>
      <c r="Z30" s="76"/>
      <c r="AA30" s="76"/>
      <c r="AB30" s="76"/>
      <c r="AC30" s="82"/>
      <c r="AD30" s="41">
        <f t="shared" si="2"/>
        <v>1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  <c r="AO30" s="1"/>
    </row>
    <row r="31" spans="1:41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S31" s="46"/>
      <c r="T31" s="44"/>
      <c r="U31" s="49">
        <v>27</v>
      </c>
      <c r="V31" s="24">
        <v>2</v>
      </c>
      <c r="W31" s="76"/>
      <c r="X31" s="76"/>
      <c r="Y31" s="83"/>
      <c r="Z31" s="76"/>
      <c r="AA31" s="76"/>
      <c r="AB31" s="76"/>
      <c r="AC31" s="82"/>
      <c r="AD31" s="41">
        <f t="shared" si="2"/>
        <v>2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  <c r="AO31" s="1"/>
    </row>
    <row r="32" spans="1:41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  <c r="AO32" s="1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  <c r="AO33" s="1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L34" s="1"/>
      <c r="M34" s="1"/>
      <c r="N34" s="1"/>
      <c r="O34" s="1"/>
      <c r="P34" s="1"/>
      <c r="Q34" s="1"/>
      <c r="R34" s="1"/>
      <c r="S34" s="48"/>
      <c r="T34" s="48"/>
      <c r="U34" s="49">
        <v>30</v>
      </c>
      <c r="V34" s="24">
        <v>2</v>
      </c>
      <c r="W34" s="76"/>
      <c r="X34" s="76"/>
      <c r="Y34" s="76"/>
      <c r="Z34" s="76"/>
      <c r="AA34" s="76"/>
      <c r="AB34" s="76"/>
      <c r="AC34" s="82"/>
      <c r="AD34" s="41">
        <f t="shared" si="2"/>
        <v>2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  <c r="AO34" s="1"/>
    </row>
    <row r="35" spans="1:41" ht="15">
      <c r="A35" s="78">
        <v>31</v>
      </c>
      <c r="B35" s="79">
        <v>1</v>
      </c>
      <c r="C35" s="79"/>
      <c r="D35" s="79"/>
      <c r="E35" s="79"/>
      <c r="F35" s="79"/>
      <c r="G35" s="79"/>
      <c r="H35" s="79"/>
      <c r="I35" s="79"/>
      <c r="J35" s="41">
        <f t="shared" si="0"/>
        <v>1</v>
      </c>
      <c r="K35" s="47"/>
      <c r="L35" s="1"/>
      <c r="M35" s="1"/>
      <c r="N35" s="1"/>
      <c r="O35" s="1"/>
      <c r="P35" s="1"/>
      <c r="Q35" s="1"/>
      <c r="R35" s="1"/>
      <c r="S35" s="48"/>
      <c r="T35" s="48"/>
      <c r="U35" s="49">
        <v>31</v>
      </c>
      <c r="V35" s="24">
        <v>2</v>
      </c>
      <c r="W35" s="76"/>
      <c r="X35" s="76"/>
      <c r="Y35" s="76"/>
      <c r="Z35" s="76"/>
      <c r="AA35" s="76"/>
      <c r="AB35" s="76"/>
      <c r="AC35" s="82"/>
      <c r="AD35" s="41">
        <f t="shared" si="2"/>
        <v>2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  <c r="AO35" s="1"/>
    </row>
    <row r="36" spans="1:41" ht="15">
      <c r="A36" s="78">
        <v>32</v>
      </c>
      <c r="B36" s="79">
        <v>1</v>
      </c>
      <c r="C36" s="79"/>
      <c r="D36" s="79"/>
      <c r="E36" s="79"/>
      <c r="F36" s="79"/>
      <c r="G36" s="79"/>
      <c r="H36" s="79"/>
      <c r="I36" s="79"/>
      <c r="J36" s="41">
        <f t="shared" si="0"/>
        <v>1</v>
      </c>
      <c r="K36" s="47"/>
      <c r="L36" s="1"/>
      <c r="M36" s="1"/>
      <c r="N36" s="1"/>
      <c r="O36" s="1"/>
      <c r="P36" s="1"/>
      <c r="Q36" s="1"/>
      <c r="R36" s="1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  <c r="AO36" s="1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L37" s="1"/>
      <c r="M37" s="1"/>
      <c r="N37" s="1"/>
      <c r="O37" s="1"/>
      <c r="P37" s="1"/>
      <c r="Q37" s="1"/>
      <c r="R37" s="1"/>
      <c r="S37" s="48"/>
      <c r="T37" s="48"/>
      <c r="U37" s="49">
        <v>33</v>
      </c>
      <c r="V37" s="24">
        <v>1</v>
      </c>
      <c r="W37" s="76"/>
      <c r="X37" s="76"/>
      <c r="Y37" s="76"/>
      <c r="Z37" s="76"/>
      <c r="AA37" s="76"/>
      <c r="AB37" s="76"/>
      <c r="AC37" s="82"/>
      <c r="AD37" s="41">
        <f t="shared" si="2"/>
        <v>1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  <c r="AO37" s="1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L38" s="1"/>
      <c r="M38" s="1"/>
      <c r="N38" s="1"/>
      <c r="O38" s="1"/>
      <c r="P38" s="1"/>
      <c r="Q38" s="1"/>
      <c r="R38" s="1"/>
      <c r="S38" s="48"/>
      <c r="T38" s="48"/>
      <c r="U38" s="49">
        <v>34</v>
      </c>
      <c r="V38" s="24">
        <v>2</v>
      </c>
      <c r="W38" s="76"/>
      <c r="X38" s="76"/>
      <c r="Y38" s="76"/>
      <c r="Z38" s="76"/>
      <c r="AA38" s="76"/>
      <c r="AB38" s="76"/>
      <c r="AC38" s="82"/>
      <c r="AD38" s="41">
        <f t="shared" si="2"/>
        <v>2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  <c r="AO38" s="1"/>
    </row>
    <row r="39" spans="1:41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L39" s="1"/>
      <c r="M39" s="1"/>
      <c r="N39" s="1"/>
      <c r="O39" s="1"/>
      <c r="P39" s="1"/>
      <c r="Q39" s="1"/>
      <c r="R39" s="1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  <c r="AO39" s="1"/>
    </row>
    <row r="40" spans="1:41" ht="15">
      <c r="A40" s="81">
        <v>36</v>
      </c>
      <c r="B40" s="79">
        <v>0</v>
      </c>
      <c r="C40" s="76">
        <v>1</v>
      </c>
      <c r="D40" s="76"/>
      <c r="E40" s="76"/>
      <c r="F40" s="76"/>
      <c r="G40" s="76"/>
      <c r="H40" s="76"/>
      <c r="I40" s="76"/>
      <c r="J40" s="77">
        <v>0</v>
      </c>
      <c r="K40" s="47"/>
      <c r="L40" s="1"/>
      <c r="M40" s="1"/>
      <c r="N40" s="1"/>
      <c r="O40" s="1"/>
      <c r="P40" s="1"/>
      <c r="Q40" s="1"/>
      <c r="R40" s="1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  <c r="AO40" s="1"/>
    </row>
    <row r="41" spans="1:41" ht="15">
      <c r="A41" s="81">
        <v>37</v>
      </c>
      <c r="B41" s="79">
        <v>1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L41" s="1"/>
      <c r="M41" s="1"/>
      <c r="N41" s="1"/>
      <c r="O41" s="1"/>
      <c r="P41" s="1"/>
      <c r="Q41" s="1"/>
      <c r="R41" s="1"/>
      <c r="S41" s="48"/>
      <c r="T41" s="48"/>
      <c r="U41" s="1"/>
      <c r="V41" s="1"/>
      <c r="W41" s="1"/>
      <c r="X41" s="1"/>
      <c r="Y41" s="1"/>
      <c r="Z41" s="1"/>
      <c r="AA41" s="1"/>
      <c r="AB41" s="1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  <c r="AO41" s="1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L42" s="1"/>
      <c r="M42" s="1"/>
      <c r="N42" s="1"/>
      <c r="O42" s="1"/>
      <c r="P42" s="1"/>
      <c r="Q42" s="1"/>
      <c r="R42" s="1"/>
      <c r="S42" s="48"/>
      <c r="T42" s="48"/>
      <c r="U42" s="1"/>
      <c r="V42" s="1"/>
      <c r="W42" s="1"/>
      <c r="X42" s="1"/>
      <c r="Y42" s="1"/>
      <c r="Z42" s="1"/>
      <c r="AA42" s="1"/>
      <c r="AB42" s="1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  <c r="AO42" s="1"/>
    </row>
    <row r="43" spans="1:41" ht="15">
      <c r="A43" s="81">
        <v>39</v>
      </c>
      <c r="B43" s="79">
        <v>1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L43" s="1"/>
      <c r="M43" s="1"/>
      <c r="N43" s="1"/>
      <c r="O43" s="1"/>
      <c r="P43" s="1"/>
      <c r="Q43" s="1"/>
      <c r="R43" s="1"/>
      <c r="S43" s="48"/>
      <c r="T43" s="48"/>
      <c r="U43" s="1"/>
      <c r="V43" s="1"/>
      <c r="W43" s="1"/>
      <c r="X43" s="1"/>
      <c r="Y43" s="1"/>
      <c r="Z43" s="1"/>
      <c r="AA43" s="1"/>
      <c r="AB43" s="1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  <c r="AO43" s="1"/>
    </row>
    <row r="44" spans="1:41" ht="15">
      <c r="A44" s="81">
        <v>40</v>
      </c>
      <c r="B44" s="79">
        <v>1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L44" s="1"/>
      <c r="M44" s="1"/>
      <c r="N44" s="1"/>
      <c r="O44" s="1"/>
      <c r="P44" s="1"/>
      <c r="Q44" s="1"/>
      <c r="R44" s="1"/>
      <c r="S44" s="48"/>
      <c r="T44" s="48"/>
      <c r="U44" s="1"/>
      <c r="V44" s="1"/>
      <c r="W44" s="1"/>
      <c r="X44" s="1"/>
      <c r="Y44" s="1"/>
      <c r="Z44" s="1"/>
      <c r="AA44" s="1"/>
      <c r="AB44" s="1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1"/>
    </row>
    <row r="45" spans="1:41" ht="15">
      <c r="A45" s="23"/>
      <c r="B45" s="1"/>
      <c r="C45" s="1"/>
      <c r="D45" s="1"/>
      <c r="E45" s="1"/>
      <c r="F45" s="1"/>
      <c r="G45" s="1"/>
      <c r="H45" s="1"/>
      <c r="I45" s="1"/>
      <c r="J45" s="44"/>
      <c r="K45" s="47"/>
      <c r="L45" s="1"/>
      <c r="M45" s="1"/>
      <c r="N45" s="1"/>
      <c r="O45" s="1"/>
      <c r="P45" s="1"/>
      <c r="Q45" s="1"/>
      <c r="R45" s="1"/>
      <c r="S45" s="48"/>
      <c r="T45" s="48"/>
      <c r="U45" s="1"/>
      <c r="V45" s="1"/>
      <c r="W45" s="1"/>
      <c r="X45" s="1"/>
      <c r="Y45" s="1"/>
      <c r="Z45" s="1"/>
      <c r="AA45" s="1"/>
      <c r="AB45" s="1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1"/>
    </row>
    <row r="46" spans="1:41" ht="15">
      <c r="A46" s="23"/>
      <c r="B46" s="1"/>
      <c r="C46" s="1"/>
      <c r="D46" s="1"/>
      <c r="E46" s="1"/>
      <c r="F46" s="1"/>
      <c r="G46" s="1"/>
      <c r="H46" s="1"/>
      <c r="I46" s="1"/>
      <c r="J46" s="44"/>
      <c r="K46" s="47"/>
      <c r="L46" s="1"/>
      <c r="M46" s="1"/>
      <c r="N46" s="1"/>
      <c r="O46" s="1"/>
      <c r="P46" s="1"/>
      <c r="Q46" s="1"/>
      <c r="R46" s="1"/>
      <c r="S46" s="48"/>
      <c r="T46" s="48"/>
      <c r="U46" s="1"/>
      <c r="V46" s="1"/>
      <c r="W46" s="1"/>
      <c r="X46" s="1"/>
      <c r="Y46" s="1"/>
      <c r="Z46" s="1"/>
      <c r="AA46" s="1"/>
      <c r="AB46" s="1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1"/>
    </row>
    <row r="47" spans="1:41" ht="15">
      <c r="A47" s="23"/>
      <c r="B47" s="1"/>
      <c r="C47" s="1"/>
      <c r="D47" s="1"/>
      <c r="E47" s="1"/>
      <c r="F47" s="1"/>
      <c r="G47" s="1"/>
      <c r="H47" s="1"/>
      <c r="I47" s="1"/>
      <c r="J47" s="44"/>
      <c r="K47" s="47"/>
      <c r="L47" s="1"/>
      <c r="M47" s="1"/>
      <c r="N47" s="1"/>
      <c r="O47" s="1"/>
      <c r="P47" s="1"/>
      <c r="Q47" s="1"/>
      <c r="R47" s="1"/>
      <c r="S47" s="48"/>
      <c r="T47" s="48"/>
      <c r="U47" s="1"/>
      <c r="V47" s="1"/>
      <c r="W47" s="1"/>
      <c r="X47" s="1"/>
      <c r="Y47" s="1"/>
      <c r="Z47" s="1"/>
      <c r="AA47" s="1"/>
      <c r="AB47" s="1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1"/>
    </row>
    <row r="48" spans="1:41" ht="15">
      <c r="A48" s="23"/>
      <c r="B48" s="1"/>
      <c r="C48" s="1"/>
      <c r="D48" s="1"/>
      <c r="E48" s="1"/>
      <c r="F48" s="1"/>
      <c r="G48" s="1"/>
      <c r="H48" s="1"/>
      <c r="I48" s="1"/>
      <c r="J48" s="44"/>
      <c r="K48" s="47"/>
      <c r="L48" s="1"/>
      <c r="M48" s="1"/>
      <c r="N48" s="1"/>
      <c r="O48" s="1"/>
      <c r="P48" s="1"/>
      <c r="Q48" s="1"/>
      <c r="R48" s="1"/>
      <c r="S48" s="48"/>
      <c r="T48" s="48"/>
      <c r="U48" s="1"/>
      <c r="V48" s="1"/>
      <c r="W48" s="1"/>
      <c r="X48" s="1"/>
      <c r="Y48" s="1"/>
      <c r="Z48" s="1"/>
      <c r="AA48" s="1"/>
      <c r="AB48" s="1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1"/>
    </row>
    <row r="49" spans="1:41" ht="15">
      <c r="A49" s="23"/>
      <c r="B49" s="1"/>
      <c r="C49" s="1"/>
      <c r="D49" s="1"/>
      <c r="E49" s="1"/>
      <c r="F49" s="1"/>
      <c r="G49" s="1"/>
      <c r="H49" s="1"/>
      <c r="I49" s="1"/>
      <c r="J49" s="44"/>
      <c r="K49" s="47"/>
      <c r="L49" s="1"/>
      <c r="M49" s="1"/>
      <c r="N49" s="1"/>
      <c r="O49" s="1"/>
      <c r="P49" s="1"/>
      <c r="Q49" s="1"/>
      <c r="R49" s="1"/>
      <c r="S49" s="48"/>
      <c r="T49" s="48"/>
      <c r="U49" s="1"/>
      <c r="V49" s="1"/>
      <c r="W49" s="1"/>
      <c r="X49" s="1"/>
      <c r="Y49" s="1"/>
      <c r="Z49" s="1"/>
      <c r="AA49" s="1"/>
      <c r="AB49" s="1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1"/>
    </row>
    <row r="50" spans="1:41" ht="15">
      <c r="A50" s="23"/>
      <c r="B50" s="1"/>
      <c r="C50" s="1"/>
      <c r="D50" s="1"/>
      <c r="E50" s="1"/>
      <c r="F50" s="1"/>
      <c r="G50" s="1"/>
      <c r="H50" s="1"/>
      <c r="I50" s="1"/>
      <c r="J50" s="44"/>
      <c r="K50" s="47"/>
      <c r="L50" s="1"/>
      <c r="M50" s="1"/>
      <c r="N50" s="1"/>
      <c r="O50" s="1"/>
      <c r="P50" s="1"/>
      <c r="Q50" s="1"/>
      <c r="R50" s="1"/>
      <c r="S50" s="48"/>
      <c r="T50" s="48"/>
      <c r="U50" s="1"/>
      <c r="V50" s="1"/>
      <c r="W50" s="1"/>
      <c r="X50" s="1"/>
      <c r="Y50" s="1"/>
      <c r="Z50" s="1"/>
      <c r="AA50" s="1"/>
      <c r="AB50" s="1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1"/>
    </row>
    <row r="51" spans="1:41" ht="15">
      <c r="A51" s="23"/>
      <c r="B51" s="1"/>
      <c r="C51" s="1"/>
      <c r="D51" s="1"/>
      <c r="E51" s="1"/>
      <c r="F51" s="1"/>
      <c r="G51" s="1"/>
      <c r="H51" s="1"/>
      <c r="I51" s="1"/>
      <c r="J51" s="44"/>
      <c r="K51" s="47"/>
      <c r="L51" s="1"/>
      <c r="M51" s="1"/>
      <c r="N51" s="1"/>
      <c r="O51" s="1"/>
      <c r="P51" s="1"/>
      <c r="Q51" s="1"/>
      <c r="R51" s="1"/>
      <c r="S51" s="48"/>
      <c r="T51" s="48"/>
      <c r="U51" s="1"/>
      <c r="V51" s="1"/>
      <c r="W51" s="1"/>
      <c r="X51" s="1"/>
      <c r="Y51" s="1"/>
      <c r="Z51" s="1"/>
      <c r="AA51" s="1"/>
      <c r="AB51" s="1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1"/>
    </row>
    <row r="52" spans="1:41" ht="15">
      <c r="A52" s="23"/>
      <c r="B52" s="1"/>
      <c r="C52" s="1"/>
      <c r="D52" s="1"/>
      <c r="E52" s="1"/>
      <c r="F52" s="1"/>
      <c r="G52" s="1"/>
      <c r="H52" s="1"/>
      <c r="I52" s="1"/>
      <c r="J52" s="44"/>
      <c r="K52" s="47"/>
      <c r="L52" s="1"/>
      <c r="M52" s="1"/>
      <c r="N52" s="1"/>
      <c r="O52" s="1"/>
      <c r="P52" s="1"/>
      <c r="Q52" s="1"/>
      <c r="R52" s="1"/>
      <c r="S52" s="48"/>
      <c r="T52" s="48"/>
      <c r="U52" s="1"/>
      <c r="V52" s="1"/>
      <c r="W52" s="1"/>
      <c r="X52" s="1"/>
      <c r="Y52" s="1"/>
      <c r="Z52" s="1"/>
      <c r="AA52" s="1"/>
      <c r="AB52" s="1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1"/>
    </row>
    <row r="53" spans="1:41" ht="15">
      <c r="A53" s="23"/>
      <c r="B53" s="1"/>
      <c r="C53" s="1"/>
      <c r="D53" s="1"/>
      <c r="E53" s="1"/>
      <c r="F53" s="1"/>
      <c r="G53" s="1"/>
      <c r="H53" s="1"/>
      <c r="I53" s="1"/>
      <c r="J53" s="44"/>
      <c r="K53" s="47"/>
      <c r="L53" s="1"/>
      <c r="M53" s="1"/>
      <c r="N53" s="1"/>
      <c r="O53" s="1"/>
      <c r="P53" s="1"/>
      <c r="Q53" s="1"/>
      <c r="R53" s="1"/>
      <c r="S53" s="48"/>
      <c r="T53" s="48"/>
      <c r="U53" s="1"/>
      <c r="V53" s="1"/>
      <c r="W53" s="1"/>
      <c r="X53" s="1"/>
      <c r="Y53" s="1"/>
      <c r="Z53" s="1"/>
      <c r="AA53" s="1"/>
      <c r="AB53" s="1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1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  <c r="AO54" s="1"/>
    </row>
    <row r="55" spans="1:41" ht="15">
      <c r="A55" s="56" t="s">
        <v>3</v>
      </c>
      <c r="B55" s="57">
        <f t="shared" ref="B55:I55" si="3">SUM(B5:B54)</f>
        <v>6</v>
      </c>
      <c r="C55" s="57">
        <f t="shared" si="3"/>
        <v>1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5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18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  <c r="AO55" s="4"/>
    </row>
    <row r="56" spans="1:41">
      <c r="A56" s="60"/>
      <c r="B56" s="61">
        <f t="shared" ref="B56:I56" si="7">B55/$B$57</f>
        <v>0.8571428571428571</v>
      </c>
      <c r="C56" s="61">
        <f t="shared" si="7"/>
        <v>0.14285714285714285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1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  <c r="AO56" s="1"/>
    </row>
    <row r="57" spans="1:41" ht="15.75">
      <c r="A57" s="64"/>
      <c r="B57" s="65">
        <f>SUM(B55:I55)</f>
        <v>7</v>
      </c>
      <c r="C57" s="66"/>
      <c r="D57" s="66"/>
      <c r="E57" s="66"/>
      <c r="F57" s="66"/>
      <c r="G57" s="66"/>
      <c r="H57" s="66"/>
      <c r="I57" s="67"/>
      <c r="J57" s="68">
        <f>SUM(J5:J54)-SUM(B55:I55)</f>
        <v>-4</v>
      </c>
      <c r="K57" s="64"/>
      <c r="L57" s="65">
        <f>SUM(L55:S55)</f>
        <v>5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18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  <c r="AO57" s="1"/>
    </row>
    <row r="58" spans="1:4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56" t="s">
        <v>28</v>
      </c>
      <c r="B59" s="57">
        <f t="shared" ref="B59:I59" si="11">B55+L55+V55+AF55</f>
        <v>29</v>
      </c>
      <c r="C59" s="57">
        <f t="shared" si="11"/>
        <v>1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>
      <c r="A60" s="60"/>
      <c r="B60" s="61">
        <f t="shared" ref="B60:I60" si="12">B59/$B$61</f>
        <v>0.96666666666666667</v>
      </c>
      <c r="C60" s="61">
        <f t="shared" si="12"/>
        <v>3.3333333333333333E-2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>
      <c r="A61" s="64"/>
      <c r="B61" s="65">
        <f>SUM(B59:I59)</f>
        <v>30</v>
      </c>
      <c r="C61" s="66"/>
      <c r="D61" s="66"/>
      <c r="E61" s="66"/>
      <c r="F61" s="66"/>
      <c r="G61" s="66"/>
      <c r="H61" s="66"/>
      <c r="I61" s="67"/>
      <c r="J61" s="2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99" t="s">
        <v>29</v>
      </c>
      <c r="C63" s="9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>
      <c r="A64" s="1"/>
      <c r="B64" s="93">
        <f>'29.4.2019'!B64+B61</f>
        <v>2407</v>
      </c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>
      <c r="A65" s="1"/>
      <c r="B65" s="93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5"/>
  <sheetViews>
    <sheetView topLeftCell="A18" workbookViewId="0">
      <selection activeCell="D42" sqref="D42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43546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11</v>
      </c>
      <c r="I2" s="25">
        <v>-1</v>
      </c>
      <c r="J2" s="26"/>
      <c r="L2" s="27" t="s">
        <v>16</v>
      </c>
      <c r="M2" s="96" t="s">
        <v>35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0.33333333333333331</v>
      </c>
      <c r="D3" s="97"/>
      <c r="E3"/>
      <c r="F3"/>
      <c r="G3" s="28" t="s">
        <v>18</v>
      </c>
      <c r="H3" s="29">
        <v>13</v>
      </c>
      <c r="I3" s="30">
        <v>0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1</v>
      </c>
      <c r="C12" s="79"/>
      <c r="D12" s="79"/>
      <c r="E12" s="79"/>
      <c r="F12" s="79"/>
      <c r="G12" s="79"/>
      <c r="H12" s="79"/>
      <c r="I12" s="79"/>
      <c r="J12" s="41">
        <f t="shared" si="0"/>
        <v>1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1</v>
      </c>
      <c r="C23" s="79"/>
      <c r="D23" s="79"/>
      <c r="E23" s="79"/>
      <c r="F23" s="79"/>
      <c r="G23" s="79"/>
      <c r="H23" s="79"/>
      <c r="I23" s="79"/>
      <c r="J23" s="41">
        <f t="shared" si="0"/>
        <v>1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1</v>
      </c>
      <c r="C28" s="79"/>
      <c r="D28" s="79"/>
      <c r="E28" s="79"/>
      <c r="F28" s="79"/>
      <c r="G28" s="79"/>
      <c r="H28" s="79"/>
      <c r="I28" s="79"/>
      <c r="J28" s="41">
        <f t="shared" si="0"/>
        <v>1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1</v>
      </c>
      <c r="C31" s="79"/>
      <c r="D31" s="79"/>
      <c r="E31" s="79"/>
      <c r="F31" s="79"/>
      <c r="G31" s="79"/>
      <c r="H31" s="79"/>
      <c r="I31" s="79"/>
      <c r="J31" s="41">
        <f t="shared" si="0"/>
        <v>1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1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1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1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1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1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1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1" ht="15">
      <c r="A39" s="78">
        <v>35</v>
      </c>
      <c r="B39" s="79">
        <v>1</v>
      </c>
      <c r="C39" s="79"/>
      <c r="D39" s="79"/>
      <c r="E39" s="79"/>
      <c r="F39" s="79"/>
      <c r="G39" s="79"/>
      <c r="H39" s="79"/>
      <c r="I39" s="79"/>
      <c r="J39" s="41">
        <f t="shared" si="0"/>
        <v>1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1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1" ht="15">
      <c r="A41" s="81">
        <v>37</v>
      </c>
      <c r="B41" s="79">
        <v>0</v>
      </c>
      <c r="C41" s="76"/>
      <c r="D41" s="76">
        <v>1</v>
      </c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1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1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1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  <c r="AO44" s="42"/>
    </row>
    <row r="45" spans="1:41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  <c r="AO45" s="42"/>
    </row>
    <row r="46" spans="1:41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  <c r="AO46" s="42"/>
    </row>
    <row r="47" spans="1:41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  <c r="AO47" s="42"/>
    </row>
    <row r="48" spans="1:41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  <c r="AO48" s="42"/>
    </row>
    <row r="49" spans="1:41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  <c r="AO49" s="42"/>
    </row>
    <row r="50" spans="1:41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  <c r="AO50" s="42"/>
    </row>
    <row r="51" spans="1:41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  <c r="AO51" s="42"/>
    </row>
    <row r="52" spans="1:41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  <c r="AO52" s="42"/>
    </row>
    <row r="53" spans="1:41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  <c r="AO53" s="42"/>
    </row>
    <row r="54" spans="1:41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1" s="4" customFormat="1" ht="15">
      <c r="A55" s="56" t="s">
        <v>3</v>
      </c>
      <c r="B55" s="57">
        <f t="shared" ref="B55:I55" si="3">SUM(B5:B54)</f>
        <v>5</v>
      </c>
      <c r="C55" s="57">
        <f t="shared" si="3"/>
        <v>0</v>
      </c>
      <c r="D55" s="57">
        <f t="shared" si="3"/>
        <v>1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1">
      <c r="A56" s="60"/>
      <c r="B56" s="61">
        <f t="shared" ref="B56:I56" si="7">B55/$B$57</f>
        <v>0.83333333333333337</v>
      </c>
      <c r="C56" s="61">
        <f t="shared" si="7"/>
        <v>0</v>
      </c>
      <c r="D56" s="61">
        <f t="shared" si="7"/>
        <v>0.16666666666666666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 t="e">
        <f t="shared" ref="V56:AC56" si="9">V55/$V$57</f>
        <v>#DIV/0!</v>
      </c>
      <c r="W56" s="61" t="e">
        <f t="shared" si="9"/>
        <v>#DIV/0!</v>
      </c>
      <c r="X56" s="61" t="e">
        <f t="shared" si="9"/>
        <v>#DIV/0!</v>
      </c>
      <c r="Y56" s="61" t="e">
        <f t="shared" si="9"/>
        <v>#DIV/0!</v>
      </c>
      <c r="Z56" s="61" t="e">
        <f t="shared" si="9"/>
        <v>#DIV/0!</v>
      </c>
      <c r="AA56" s="61" t="e">
        <f t="shared" si="9"/>
        <v>#DIV/0!</v>
      </c>
      <c r="AB56" s="61" t="e">
        <f t="shared" si="9"/>
        <v>#DIV/0!</v>
      </c>
      <c r="AC56" s="62" t="e">
        <f t="shared" si="9"/>
        <v>#DIV/0!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1" ht="15.75">
      <c r="A57" s="64"/>
      <c r="B57" s="65">
        <f>SUM(B55:I55)</f>
        <v>6</v>
      </c>
      <c r="C57" s="66"/>
      <c r="D57" s="66"/>
      <c r="E57" s="66"/>
      <c r="F57" s="66"/>
      <c r="G57" s="66"/>
      <c r="H57" s="66"/>
      <c r="I57" s="67"/>
      <c r="J57" s="68">
        <f>SUM(J5:J54)-SUM(B55:I55)</f>
        <v>-1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0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1" ht="15">
      <c r="A59" s="56" t="s">
        <v>28</v>
      </c>
      <c r="B59" s="57">
        <f t="shared" ref="B59:I59" si="11">B55+L55+V55+AF55</f>
        <v>5</v>
      </c>
      <c r="C59" s="57">
        <f t="shared" si="11"/>
        <v>0</v>
      </c>
      <c r="D59" s="57">
        <f t="shared" si="11"/>
        <v>1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1">
      <c r="A60" s="60"/>
      <c r="B60" s="61">
        <f t="shared" ref="B60:I60" si="12">B59/$B$61</f>
        <v>0.83333333333333337</v>
      </c>
      <c r="C60" s="61">
        <f t="shared" si="12"/>
        <v>0</v>
      </c>
      <c r="D60" s="61">
        <f t="shared" si="12"/>
        <v>0.16666666666666666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1" ht="15.75">
      <c r="A61" s="64"/>
      <c r="B61" s="65">
        <f>SUM(B59:I59)</f>
        <v>6</v>
      </c>
      <c r="C61" s="66"/>
      <c r="D61" s="66"/>
      <c r="E61" s="66"/>
      <c r="F61" s="66"/>
      <c r="G61" s="66"/>
      <c r="H61" s="66"/>
      <c r="I61" s="67"/>
      <c r="J61" s="26"/>
    </row>
    <row r="63" spans="1:41" ht="15">
      <c r="B63" s="99" t="s">
        <v>29</v>
      </c>
      <c r="C63" s="99"/>
    </row>
    <row r="64" spans="1:41">
      <c r="B64" s="93">
        <f>'21.3.2019'!B64+B61</f>
        <v>10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5"/>
  <sheetViews>
    <sheetView topLeftCell="A21" workbookViewId="0">
      <selection activeCell="F36" sqref="F36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43547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16</v>
      </c>
      <c r="I2" s="25">
        <v>4</v>
      </c>
      <c r="J2" s="26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0.33333333333333331</v>
      </c>
      <c r="D3" s="97"/>
      <c r="E3"/>
      <c r="F3"/>
      <c r="G3" s="28" t="s">
        <v>18</v>
      </c>
      <c r="H3" s="29">
        <v>18</v>
      </c>
      <c r="I3" s="30">
        <v>1</v>
      </c>
      <c r="J3" s="31"/>
      <c r="L3" s="32" t="s">
        <v>19</v>
      </c>
      <c r="M3" s="98" t="s">
        <v>41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12</v>
      </c>
      <c r="M5" s="79"/>
      <c r="N5" s="79">
        <v>1</v>
      </c>
      <c r="O5" s="79"/>
      <c r="P5" s="79"/>
      <c r="Q5" s="79"/>
      <c r="R5" s="79"/>
      <c r="S5" s="80"/>
      <c r="T5" s="41">
        <f t="shared" ref="T5:T15" si="1">SUM(L5:S5)</f>
        <v>13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2</v>
      </c>
      <c r="C9" s="79"/>
      <c r="D9" s="79"/>
      <c r="E9" s="79"/>
      <c r="F9" s="79"/>
      <c r="G9" s="79"/>
      <c r="H9" s="79"/>
      <c r="I9" s="79"/>
      <c r="J9" s="41">
        <f t="shared" si="0"/>
        <v>2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1</v>
      </c>
      <c r="W12" s="24"/>
      <c r="X12" s="24"/>
      <c r="Y12" s="24"/>
      <c r="Z12" s="24"/>
      <c r="AA12" s="24"/>
      <c r="AB12" s="24"/>
      <c r="AC12" s="25"/>
      <c r="AD12" s="41">
        <f t="shared" si="2"/>
        <v>1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5</v>
      </c>
      <c r="C13" s="79"/>
      <c r="D13" s="79"/>
      <c r="E13" s="79"/>
      <c r="F13" s="79"/>
      <c r="G13" s="79"/>
      <c r="H13" s="79"/>
      <c r="I13" s="79"/>
      <c r="J13" s="41">
        <f t="shared" si="0"/>
        <v>5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>
        <v>1</v>
      </c>
      <c r="AA13" s="24"/>
      <c r="AB13" s="24"/>
      <c r="AC13" s="25"/>
      <c r="AD13" s="41">
        <f t="shared" si="2"/>
        <v>1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4</v>
      </c>
      <c r="W14" s="24"/>
      <c r="X14" s="24"/>
      <c r="Y14" s="24"/>
      <c r="Z14" s="24"/>
      <c r="AA14" s="24"/>
      <c r="AB14" s="24"/>
      <c r="AC14" s="25"/>
      <c r="AD14" s="41">
        <f t="shared" si="2"/>
        <v>4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5</v>
      </c>
      <c r="W15" s="24"/>
      <c r="X15" s="24"/>
      <c r="Y15" s="24"/>
      <c r="Z15" s="24"/>
      <c r="AA15" s="24"/>
      <c r="AB15" s="24"/>
      <c r="AC15" s="25"/>
      <c r="AD15" s="41">
        <f t="shared" si="2"/>
        <v>5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2</v>
      </c>
      <c r="W16" s="24"/>
      <c r="X16" s="24"/>
      <c r="Y16" s="24"/>
      <c r="Z16" s="24"/>
      <c r="AA16" s="24"/>
      <c r="AB16" s="24"/>
      <c r="AC16" s="25"/>
      <c r="AD16" s="41">
        <f t="shared" si="2"/>
        <v>2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1</v>
      </c>
      <c r="W17" s="24"/>
      <c r="X17" s="24"/>
      <c r="Y17" s="24"/>
      <c r="Z17" s="24"/>
      <c r="AA17" s="24"/>
      <c r="AB17" s="24"/>
      <c r="AC17" s="25"/>
      <c r="AD17" s="41">
        <f t="shared" si="2"/>
        <v>1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1</v>
      </c>
      <c r="C18" s="79"/>
      <c r="D18" s="79"/>
      <c r="E18" s="79"/>
      <c r="F18" s="79"/>
      <c r="G18" s="79"/>
      <c r="H18" s="79"/>
      <c r="I18" s="79"/>
      <c r="J18" s="41">
        <f t="shared" si="0"/>
        <v>1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6</v>
      </c>
      <c r="W18" s="24"/>
      <c r="X18" s="24"/>
      <c r="Y18" s="24"/>
      <c r="Z18" s="24">
        <v>1</v>
      </c>
      <c r="AA18" s="24"/>
      <c r="AB18" s="24"/>
      <c r="AC18" s="25"/>
      <c r="AD18" s="41">
        <f t="shared" si="2"/>
        <v>7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9</v>
      </c>
      <c r="C19" s="79"/>
      <c r="D19" s="79"/>
      <c r="E19" s="79"/>
      <c r="F19" s="79"/>
      <c r="G19" s="79"/>
      <c r="H19" s="79"/>
      <c r="I19" s="79"/>
      <c r="J19" s="41">
        <f t="shared" si="0"/>
        <v>9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2</v>
      </c>
      <c r="W19" s="24"/>
      <c r="X19" s="24"/>
      <c r="Y19" s="24"/>
      <c r="Z19" s="24"/>
      <c r="AA19" s="24"/>
      <c r="AB19" s="24"/>
      <c r="AC19" s="25"/>
      <c r="AD19" s="41">
        <f t="shared" si="2"/>
        <v>2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15</v>
      </c>
      <c r="C20" s="79"/>
      <c r="D20" s="79"/>
      <c r="E20" s="79"/>
      <c r="F20" s="79"/>
      <c r="G20" s="79"/>
      <c r="H20" s="79"/>
      <c r="I20" s="79"/>
      <c r="J20" s="41">
        <f t="shared" si="0"/>
        <v>15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5</v>
      </c>
      <c r="W20" s="24"/>
      <c r="X20" s="24"/>
      <c r="Y20" s="24"/>
      <c r="Z20" s="24"/>
      <c r="AA20" s="24"/>
      <c r="AB20" s="24"/>
      <c r="AC20" s="25"/>
      <c r="AD20" s="41">
        <f t="shared" si="2"/>
        <v>5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21</v>
      </c>
      <c r="C21" s="79"/>
      <c r="D21" s="79"/>
      <c r="E21" s="79"/>
      <c r="F21" s="79"/>
      <c r="G21" s="79"/>
      <c r="H21" s="79"/>
      <c r="I21" s="79"/>
      <c r="J21" s="41">
        <f t="shared" si="0"/>
        <v>21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4</v>
      </c>
      <c r="W21" s="24"/>
      <c r="X21" s="24"/>
      <c r="Y21" s="24"/>
      <c r="Z21" s="24"/>
      <c r="AA21" s="24"/>
      <c r="AB21" s="24"/>
      <c r="AC21" s="25"/>
      <c r="AD21" s="41">
        <f t="shared" si="2"/>
        <v>4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14</v>
      </c>
      <c r="C22" s="79"/>
      <c r="D22" s="79"/>
      <c r="E22" s="79"/>
      <c r="F22" s="79"/>
      <c r="G22" s="79"/>
      <c r="H22" s="79"/>
      <c r="I22" s="79"/>
      <c r="J22" s="41">
        <f t="shared" si="0"/>
        <v>14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13</v>
      </c>
      <c r="C28" s="79"/>
      <c r="D28" s="79"/>
      <c r="E28" s="79"/>
      <c r="F28" s="79"/>
      <c r="G28" s="79"/>
      <c r="H28" s="79"/>
      <c r="I28" s="79"/>
      <c r="J28" s="41">
        <f t="shared" si="0"/>
        <v>13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80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12</v>
      </c>
      <c r="M55" s="57">
        <f t="shared" si="4"/>
        <v>0</v>
      </c>
      <c r="N55" s="57">
        <f t="shared" si="4"/>
        <v>1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30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2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1</v>
      </c>
      <c r="C56" s="61">
        <f t="shared" si="7"/>
        <v>0</v>
      </c>
      <c r="D56" s="61">
        <f t="shared" si="7"/>
        <v>0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0.92307692307692313</v>
      </c>
      <c r="M56" s="61">
        <f t="shared" si="8"/>
        <v>0</v>
      </c>
      <c r="N56" s="61">
        <f t="shared" si="8"/>
        <v>7.6923076923076927E-2</v>
      </c>
      <c r="O56" s="61">
        <f t="shared" si="8"/>
        <v>0</v>
      </c>
      <c r="P56" s="61">
        <f t="shared" si="8"/>
        <v>0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0.9375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6.25E-2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80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13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32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122</v>
      </c>
      <c r="C59" s="57">
        <f t="shared" si="11"/>
        <v>0</v>
      </c>
      <c r="D59" s="57">
        <f t="shared" si="11"/>
        <v>1</v>
      </c>
      <c r="E59" s="57">
        <f t="shared" si="11"/>
        <v>0</v>
      </c>
      <c r="F59" s="57">
        <f t="shared" si="11"/>
        <v>2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0.97599999999999998</v>
      </c>
      <c r="C60" s="61">
        <f t="shared" si="12"/>
        <v>0</v>
      </c>
      <c r="D60" s="61">
        <f t="shared" si="12"/>
        <v>8.0000000000000002E-3</v>
      </c>
      <c r="E60" s="61">
        <f t="shared" si="12"/>
        <v>0</v>
      </c>
      <c r="F60" s="61">
        <f t="shared" si="12"/>
        <v>1.6E-2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125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'22.3.2019'!B64+B61</f>
        <v>135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5"/>
  <sheetViews>
    <sheetView topLeftCell="B36" zoomScale="85" zoomScaleNormal="85" workbookViewId="0">
      <selection activeCell="Z6" sqref="Z6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43548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16</v>
      </c>
      <c r="I2" s="25">
        <v>4</v>
      </c>
      <c r="J2" s="26"/>
      <c r="L2" s="27" t="s">
        <v>16</v>
      </c>
      <c r="M2" s="96" t="s">
        <v>32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0.33333333333333331</v>
      </c>
      <c r="D3" s="97"/>
      <c r="E3"/>
      <c r="F3"/>
      <c r="G3" s="28" t="s">
        <v>18</v>
      </c>
      <c r="H3" s="29">
        <v>20</v>
      </c>
      <c r="I3" s="30">
        <v>4</v>
      </c>
      <c r="J3" s="31"/>
      <c r="L3" s="32" t="s">
        <v>19</v>
      </c>
      <c r="M3" s="98" t="s">
        <v>40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73</v>
      </c>
      <c r="C5" s="79"/>
      <c r="D5" s="79">
        <v>2</v>
      </c>
      <c r="E5" s="79"/>
      <c r="F5" s="79"/>
      <c r="G5" s="79"/>
      <c r="H5" s="79"/>
      <c r="I5" s="79"/>
      <c r="J5" s="41">
        <f t="shared" ref="J5:J39" si="0">SUM(B5:I5)</f>
        <v>75</v>
      </c>
      <c r="K5" s="78">
        <v>1</v>
      </c>
      <c r="L5" s="79">
        <v>16</v>
      </c>
      <c r="M5" s="79"/>
      <c r="N5" s="79"/>
      <c r="O5" s="79"/>
      <c r="P5" s="79">
        <v>2</v>
      </c>
      <c r="Q5" s="79"/>
      <c r="R5" s="79"/>
      <c r="S5" s="80"/>
      <c r="T5" s="41">
        <f t="shared" ref="T5:T15" si="1">SUM(L5:S5)</f>
        <v>18</v>
      </c>
      <c r="U5" s="4">
        <v>1</v>
      </c>
      <c r="V5" s="24">
        <v>75</v>
      </c>
      <c r="W5" s="24"/>
      <c r="X5" s="24"/>
      <c r="Y5" s="24"/>
      <c r="Z5" s="24">
        <v>2</v>
      </c>
      <c r="AA5" s="24"/>
      <c r="AB5" s="24"/>
      <c r="AC5" s="25"/>
      <c r="AD5" s="41">
        <f t="shared" ref="AD5:AD40" si="2">SUM(V5:AC5)</f>
        <v>77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0</v>
      </c>
      <c r="W39" s="76"/>
      <c r="X39" s="76"/>
      <c r="Y39" s="76"/>
      <c r="Z39" s="76"/>
      <c r="AA39" s="76"/>
      <c r="AB39" s="76"/>
      <c r="AC39" s="82"/>
      <c r="AD39" s="41">
        <f t="shared" si="2"/>
        <v>0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73</v>
      </c>
      <c r="C55" s="57">
        <f t="shared" si="3"/>
        <v>0</v>
      </c>
      <c r="D55" s="57">
        <f t="shared" si="3"/>
        <v>2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16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2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75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2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0.97333333333333338</v>
      </c>
      <c r="C56" s="61">
        <f t="shared" si="7"/>
        <v>0</v>
      </c>
      <c r="D56" s="61">
        <f t="shared" si="7"/>
        <v>2.6666666666666668E-2</v>
      </c>
      <c r="E56" s="61">
        <f t="shared" si="7"/>
        <v>0</v>
      </c>
      <c r="F56" s="61">
        <f t="shared" si="7"/>
        <v>0</v>
      </c>
      <c r="G56" s="61">
        <f t="shared" si="7"/>
        <v>0</v>
      </c>
      <c r="H56" s="61">
        <f t="shared" si="7"/>
        <v>0</v>
      </c>
      <c r="I56" s="62">
        <f t="shared" si="7"/>
        <v>0</v>
      </c>
      <c r="J56" s="63"/>
      <c r="K56" s="60"/>
      <c r="L56" s="61">
        <f t="shared" ref="L56:S56" si="8">L55/$L$57</f>
        <v>0.88888888888888884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0.1111111111111111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0.97402597402597402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2.5974025974025976E-2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75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18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77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164</v>
      </c>
      <c r="C59" s="57">
        <f t="shared" si="11"/>
        <v>0</v>
      </c>
      <c r="D59" s="57">
        <f t="shared" si="11"/>
        <v>2</v>
      </c>
      <c r="E59" s="57">
        <f t="shared" si="11"/>
        <v>0</v>
      </c>
      <c r="F59" s="57">
        <f t="shared" si="11"/>
        <v>4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0.96470588235294119</v>
      </c>
      <c r="C60" s="61">
        <f t="shared" si="12"/>
        <v>0</v>
      </c>
      <c r="D60" s="61">
        <f t="shared" si="12"/>
        <v>1.1764705882352941E-2</v>
      </c>
      <c r="E60" s="61">
        <f t="shared" si="12"/>
        <v>0</v>
      </c>
      <c r="F60" s="61">
        <f t="shared" si="12"/>
        <v>2.3529411764705882E-2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170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'23.3.2019'!B64+B61</f>
        <v>305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65"/>
  <sheetViews>
    <sheetView topLeftCell="A38" workbookViewId="0">
      <selection activeCell="E46" sqref="E46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43549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11</v>
      </c>
      <c r="I2" s="25">
        <v>5</v>
      </c>
      <c r="J2" s="26"/>
      <c r="L2" s="27" t="s">
        <v>16</v>
      </c>
      <c r="M2" s="96" t="s">
        <v>36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5">
      <c r="B3" s="28" t="s">
        <v>17</v>
      </c>
      <c r="C3" s="97">
        <v>0.3125</v>
      </c>
      <c r="D3" s="97"/>
      <c r="E3"/>
      <c r="F3"/>
      <c r="G3" s="28" t="s">
        <v>18</v>
      </c>
      <c r="H3" s="29">
        <v>5</v>
      </c>
      <c r="I3" s="30">
        <v>5</v>
      </c>
      <c r="J3" s="31"/>
      <c r="L3" s="32" t="s">
        <v>19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2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2</v>
      </c>
      <c r="K5" s="78">
        <v>1</v>
      </c>
      <c r="L5" s="79">
        <v>3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3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2</v>
      </c>
      <c r="C6" s="79"/>
      <c r="D6" s="79"/>
      <c r="E6" s="79"/>
      <c r="F6" s="79"/>
      <c r="G6" s="79"/>
      <c r="H6" s="79"/>
      <c r="I6" s="79"/>
      <c r="J6" s="41">
        <f t="shared" si="0"/>
        <v>2</v>
      </c>
      <c r="K6" s="78">
        <v>2</v>
      </c>
      <c r="L6" s="79">
        <v>2</v>
      </c>
      <c r="M6" s="79"/>
      <c r="N6" s="79"/>
      <c r="O6" s="79"/>
      <c r="P6" s="79"/>
      <c r="Q6" s="79"/>
      <c r="R6" s="79"/>
      <c r="S6" s="80"/>
      <c r="T6" s="41">
        <f t="shared" si="1"/>
        <v>2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2</v>
      </c>
      <c r="C7" s="79"/>
      <c r="D7" s="79"/>
      <c r="E7" s="79"/>
      <c r="F7" s="79"/>
      <c r="G7" s="79"/>
      <c r="H7" s="79"/>
      <c r="I7" s="79"/>
      <c r="J7" s="41">
        <f t="shared" si="0"/>
        <v>2</v>
      </c>
      <c r="K7" s="78">
        <v>3</v>
      </c>
      <c r="L7" s="79">
        <v>2</v>
      </c>
      <c r="M7" s="79"/>
      <c r="N7" s="79"/>
      <c r="O7" s="79"/>
      <c r="P7" s="79"/>
      <c r="Q7" s="79"/>
      <c r="R7" s="79"/>
      <c r="S7" s="80"/>
      <c r="T7" s="41">
        <f t="shared" si="1"/>
        <v>2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1</v>
      </c>
      <c r="C8" s="79"/>
      <c r="D8" s="79"/>
      <c r="E8" s="79"/>
      <c r="F8" s="79"/>
      <c r="G8" s="79"/>
      <c r="H8" s="79"/>
      <c r="I8" s="79"/>
      <c r="J8" s="41">
        <f t="shared" si="0"/>
        <v>1</v>
      </c>
      <c r="K8" s="78">
        <v>4</v>
      </c>
      <c r="L8" s="79">
        <v>3</v>
      </c>
      <c r="M8" s="79"/>
      <c r="N8" s="79"/>
      <c r="O8" s="79"/>
      <c r="P8" s="79"/>
      <c r="Q8" s="79"/>
      <c r="R8" s="79"/>
      <c r="S8" s="80"/>
      <c r="T8" s="41">
        <f t="shared" si="1"/>
        <v>3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3</v>
      </c>
      <c r="M9" s="79"/>
      <c r="N9" s="79"/>
      <c r="O9" s="79"/>
      <c r="P9" s="79"/>
      <c r="Q9" s="79"/>
      <c r="R9" s="79"/>
      <c r="S9" s="80"/>
      <c r="T9" s="41">
        <f t="shared" si="1"/>
        <v>3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6</v>
      </c>
      <c r="C11" s="79"/>
      <c r="D11" s="79"/>
      <c r="E11" s="79"/>
      <c r="F11" s="79"/>
      <c r="G11" s="79"/>
      <c r="H11" s="79"/>
      <c r="I11" s="79"/>
      <c r="J11" s="41">
        <f t="shared" si="0"/>
        <v>6</v>
      </c>
      <c r="K11" s="81">
        <v>7</v>
      </c>
      <c r="L11" s="76">
        <v>2</v>
      </c>
      <c r="M11" s="76"/>
      <c r="N11" s="76"/>
      <c r="O11" s="76"/>
      <c r="P11" s="76"/>
      <c r="Q11" s="76"/>
      <c r="R11" s="76"/>
      <c r="S11" s="82"/>
      <c r="T11" s="41">
        <f t="shared" si="1"/>
        <v>2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2</v>
      </c>
      <c r="C12" s="79"/>
      <c r="D12" s="79">
        <v>1</v>
      </c>
      <c r="E12" s="79"/>
      <c r="F12" s="79"/>
      <c r="G12" s="79"/>
      <c r="H12" s="79"/>
      <c r="I12" s="79"/>
      <c r="J12" s="41">
        <f t="shared" si="0"/>
        <v>3</v>
      </c>
      <c r="K12" s="81">
        <v>8</v>
      </c>
      <c r="L12" s="76">
        <v>6</v>
      </c>
      <c r="M12" s="76"/>
      <c r="N12" s="76"/>
      <c r="O12" s="76"/>
      <c r="P12" s="76"/>
      <c r="Q12" s="76"/>
      <c r="R12" s="76"/>
      <c r="S12" s="82"/>
      <c r="T12" s="41">
        <f t="shared" si="1"/>
        <v>6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6</v>
      </c>
      <c r="C13" s="79"/>
      <c r="D13" s="79"/>
      <c r="E13" s="79"/>
      <c r="F13" s="79"/>
      <c r="G13" s="79"/>
      <c r="H13" s="79"/>
      <c r="I13" s="79"/>
      <c r="J13" s="41">
        <f t="shared" si="0"/>
        <v>6</v>
      </c>
      <c r="K13" s="81">
        <v>9</v>
      </c>
      <c r="L13" s="76">
        <v>2</v>
      </c>
      <c r="M13" s="76"/>
      <c r="N13" s="76"/>
      <c r="O13" s="76"/>
      <c r="P13" s="76">
        <v>1</v>
      </c>
      <c r="Q13" s="76"/>
      <c r="R13" s="76"/>
      <c r="S13" s="82"/>
      <c r="T13" s="41">
        <f t="shared" si="1"/>
        <v>3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2</v>
      </c>
      <c r="C14" s="79"/>
      <c r="D14" s="79">
        <v>1</v>
      </c>
      <c r="E14" s="79"/>
      <c r="F14" s="79"/>
      <c r="G14" s="79"/>
      <c r="H14" s="79"/>
      <c r="I14" s="79"/>
      <c r="J14" s="41">
        <f t="shared" si="0"/>
        <v>3</v>
      </c>
      <c r="K14" s="81">
        <v>10</v>
      </c>
      <c r="L14" s="76">
        <v>1</v>
      </c>
      <c r="M14" s="76"/>
      <c r="N14" s="76"/>
      <c r="O14" s="76"/>
      <c r="P14" s="76"/>
      <c r="Q14" s="76"/>
      <c r="R14" s="76"/>
      <c r="S14" s="82"/>
      <c r="T14" s="41">
        <f t="shared" si="1"/>
        <v>1</v>
      </c>
      <c r="U14" s="4">
        <v>10</v>
      </c>
      <c r="V14" s="24">
        <v>1</v>
      </c>
      <c r="W14" s="24"/>
      <c r="X14" s="24"/>
      <c r="Y14" s="24"/>
      <c r="Z14" s="24"/>
      <c r="AA14" s="24"/>
      <c r="AB14" s="24"/>
      <c r="AC14" s="25"/>
      <c r="AD14" s="41">
        <f t="shared" si="2"/>
        <v>1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1</v>
      </c>
      <c r="C15" s="79"/>
      <c r="D15" s="79"/>
      <c r="E15" s="79"/>
      <c r="F15" s="79"/>
      <c r="G15" s="79"/>
      <c r="H15" s="79"/>
      <c r="I15" s="79">
        <v>1</v>
      </c>
      <c r="J15" s="41">
        <f t="shared" si="0"/>
        <v>2</v>
      </c>
      <c r="K15" s="81">
        <v>11</v>
      </c>
      <c r="L15" s="76">
        <v>5</v>
      </c>
      <c r="M15" s="83"/>
      <c r="N15" s="83"/>
      <c r="O15" s="83"/>
      <c r="P15" s="83"/>
      <c r="Q15" s="83"/>
      <c r="R15" s="83"/>
      <c r="S15" s="84"/>
      <c r="T15" s="41">
        <f t="shared" si="1"/>
        <v>5</v>
      </c>
      <c r="U15" s="4">
        <v>11</v>
      </c>
      <c r="V15" s="24">
        <v>1</v>
      </c>
      <c r="W15" s="24"/>
      <c r="X15" s="24"/>
      <c r="Y15" s="24"/>
      <c r="Z15" s="24"/>
      <c r="AA15" s="24"/>
      <c r="AB15" s="24"/>
      <c r="AC15" s="25"/>
      <c r="AD15" s="41">
        <f t="shared" si="2"/>
        <v>1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2</v>
      </c>
      <c r="W16" s="24"/>
      <c r="X16" s="24"/>
      <c r="Y16" s="24"/>
      <c r="Z16" s="24"/>
      <c r="AA16" s="24"/>
      <c r="AB16" s="24"/>
      <c r="AC16" s="25"/>
      <c r="AD16" s="41">
        <f t="shared" si="2"/>
        <v>2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1</v>
      </c>
      <c r="W18" s="24"/>
      <c r="X18" s="24"/>
      <c r="Y18" s="24"/>
      <c r="Z18" s="24"/>
      <c r="AA18" s="24"/>
      <c r="AB18" s="24"/>
      <c r="AC18" s="25"/>
      <c r="AD18" s="41">
        <f t="shared" si="2"/>
        <v>1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2</v>
      </c>
      <c r="W19" s="24"/>
      <c r="X19" s="24"/>
      <c r="Y19" s="24"/>
      <c r="Z19" s="24"/>
      <c r="AA19" s="24"/>
      <c r="AB19" s="24"/>
      <c r="AC19" s="25"/>
      <c r="AD19" s="41">
        <f t="shared" si="2"/>
        <v>2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1</v>
      </c>
      <c r="C20" s="79"/>
      <c r="D20" s="79"/>
      <c r="E20" s="79"/>
      <c r="F20" s="79"/>
      <c r="G20" s="79"/>
      <c r="H20" s="79"/>
      <c r="I20" s="79"/>
      <c r="J20" s="41">
        <f t="shared" si="0"/>
        <v>1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2</v>
      </c>
      <c r="W20" s="24"/>
      <c r="X20" s="24"/>
      <c r="Y20" s="24"/>
      <c r="Z20" s="24"/>
      <c r="AA20" s="24"/>
      <c r="AB20" s="24"/>
      <c r="AC20" s="25"/>
      <c r="AD20" s="41">
        <f t="shared" si="2"/>
        <v>2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2</v>
      </c>
      <c r="W23" s="24"/>
      <c r="X23" s="24"/>
      <c r="Y23" s="24"/>
      <c r="Z23" s="24"/>
      <c r="AA23" s="24"/>
      <c r="AB23" s="24"/>
      <c r="AC23" s="25"/>
      <c r="AD23" s="41">
        <f t="shared" si="2"/>
        <v>2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5</v>
      </c>
      <c r="W24" s="24"/>
      <c r="X24" s="24"/>
      <c r="Y24" s="24"/>
      <c r="Z24" s="24">
        <v>1</v>
      </c>
      <c r="AA24" s="24"/>
      <c r="AB24" s="24"/>
      <c r="AC24" s="25"/>
      <c r="AD24" s="41">
        <f t="shared" si="2"/>
        <v>6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2</v>
      </c>
      <c r="C26" s="79"/>
      <c r="D26" s="79"/>
      <c r="E26" s="79"/>
      <c r="F26" s="79"/>
      <c r="G26" s="79"/>
      <c r="H26" s="79"/>
      <c r="I26" s="79"/>
      <c r="J26" s="41">
        <f t="shared" si="0"/>
        <v>2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1</v>
      </c>
      <c r="W26" s="24"/>
      <c r="X26" s="24"/>
      <c r="Y26" s="24"/>
      <c r="Z26" s="24"/>
      <c r="AA26" s="24"/>
      <c r="AB26" s="24"/>
      <c r="AC26" s="25"/>
      <c r="AD26" s="41">
        <f t="shared" si="2"/>
        <v>1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2</v>
      </c>
      <c r="W27" s="24"/>
      <c r="X27" s="24"/>
      <c r="Y27" s="24"/>
      <c r="Z27" s="24"/>
      <c r="AA27" s="24"/>
      <c r="AB27" s="24"/>
      <c r="AC27" s="25"/>
      <c r="AD27" s="41">
        <f t="shared" si="2"/>
        <v>2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1</v>
      </c>
      <c r="C28" s="79"/>
      <c r="D28" s="79"/>
      <c r="E28" s="79"/>
      <c r="F28" s="79"/>
      <c r="G28" s="79"/>
      <c r="H28" s="79"/>
      <c r="I28" s="79"/>
      <c r="J28" s="41">
        <f t="shared" si="0"/>
        <v>1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2</v>
      </c>
      <c r="W29" s="76">
        <v>1</v>
      </c>
      <c r="X29" s="76"/>
      <c r="Y29" s="76"/>
      <c r="Z29" s="76"/>
      <c r="AA29" s="76"/>
      <c r="AB29" s="76"/>
      <c r="AC29" s="82"/>
      <c r="AD29" s="41">
        <f t="shared" si="2"/>
        <v>3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1</v>
      </c>
      <c r="C30" s="79"/>
      <c r="D30" s="79"/>
      <c r="E30" s="79"/>
      <c r="F30" s="79"/>
      <c r="G30" s="79"/>
      <c r="H30" s="79"/>
      <c r="I30" s="79"/>
      <c r="J30" s="41">
        <f t="shared" si="0"/>
        <v>1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2</v>
      </c>
      <c r="W30" s="76"/>
      <c r="X30" s="76">
        <v>1</v>
      </c>
      <c r="Y30" s="76"/>
      <c r="Z30" s="76">
        <v>1</v>
      </c>
      <c r="AA30" s="76"/>
      <c r="AB30" s="76"/>
      <c r="AC30" s="82"/>
      <c r="AD30" s="41">
        <f t="shared" si="2"/>
        <v>4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2</v>
      </c>
      <c r="C31" s="79"/>
      <c r="D31" s="79"/>
      <c r="E31" s="79"/>
      <c r="F31" s="79"/>
      <c r="G31" s="79"/>
      <c r="H31" s="79"/>
      <c r="I31" s="79"/>
      <c r="J31" s="41">
        <f t="shared" si="0"/>
        <v>2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2</v>
      </c>
      <c r="W31" s="76"/>
      <c r="X31" s="76">
        <v>1</v>
      </c>
      <c r="Y31" s="83"/>
      <c r="Z31" s="76"/>
      <c r="AA31" s="76"/>
      <c r="AB31" s="76"/>
      <c r="AC31" s="82"/>
      <c r="AD31" s="41">
        <f t="shared" si="2"/>
        <v>3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9</v>
      </c>
      <c r="W32" s="76"/>
      <c r="X32" s="76"/>
      <c r="Y32" s="76"/>
      <c r="Z32" s="76"/>
      <c r="AA32" s="76"/>
      <c r="AB32" s="76"/>
      <c r="AC32" s="82"/>
      <c r="AD32" s="41">
        <f t="shared" si="2"/>
        <v>9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17</v>
      </c>
      <c r="W33" s="76"/>
      <c r="X33" s="76"/>
      <c r="Y33" s="76"/>
      <c r="Z33" s="76"/>
      <c r="AA33" s="76"/>
      <c r="AB33" s="76"/>
      <c r="AC33" s="82"/>
      <c r="AD33" s="41">
        <f t="shared" si="2"/>
        <v>17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13</v>
      </c>
      <c r="W34" s="76"/>
      <c r="X34" s="76"/>
      <c r="Y34" s="76"/>
      <c r="Z34" s="76"/>
      <c r="AA34" s="76"/>
      <c r="AB34" s="76"/>
      <c r="AC34" s="82"/>
      <c r="AD34" s="41">
        <f t="shared" si="2"/>
        <v>13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3</v>
      </c>
      <c r="C35" s="79"/>
      <c r="D35" s="79"/>
      <c r="E35" s="79"/>
      <c r="F35" s="79"/>
      <c r="G35" s="79"/>
      <c r="H35" s="79"/>
      <c r="I35" s="79"/>
      <c r="J35" s="41">
        <f t="shared" si="0"/>
        <v>3</v>
      </c>
      <c r="K35" s="47"/>
      <c r="S35" s="48"/>
      <c r="T35" s="48"/>
      <c r="U35" s="49">
        <v>31</v>
      </c>
      <c r="V35" s="24">
        <v>3</v>
      </c>
      <c r="W35" s="76"/>
      <c r="X35" s="76"/>
      <c r="Y35" s="76"/>
      <c r="Z35" s="76"/>
      <c r="AA35" s="76"/>
      <c r="AB35" s="76"/>
      <c r="AC35" s="82"/>
      <c r="AD35" s="41">
        <f t="shared" si="2"/>
        <v>3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6</v>
      </c>
      <c r="W36" s="76"/>
      <c r="X36" s="76">
        <v>1</v>
      </c>
      <c r="Y36" s="76"/>
      <c r="Z36" s="76"/>
      <c r="AA36" s="76"/>
      <c r="AB36" s="76"/>
      <c r="AC36" s="82"/>
      <c r="AD36" s="41">
        <f t="shared" si="2"/>
        <v>7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2</v>
      </c>
      <c r="C37" s="79"/>
      <c r="D37" s="79"/>
      <c r="E37" s="79"/>
      <c r="F37" s="79"/>
      <c r="G37" s="79"/>
      <c r="H37" s="79"/>
      <c r="I37" s="79"/>
      <c r="J37" s="41">
        <f t="shared" si="0"/>
        <v>2</v>
      </c>
      <c r="K37" s="47"/>
      <c r="S37" s="48"/>
      <c r="T37" s="48"/>
      <c r="U37" s="49">
        <v>33</v>
      </c>
      <c r="V37" s="24">
        <v>12</v>
      </c>
      <c r="W37" s="76"/>
      <c r="X37" s="76"/>
      <c r="Y37" s="76"/>
      <c r="Z37" s="76"/>
      <c r="AA37" s="76"/>
      <c r="AB37" s="76"/>
      <c r="AC37" s="82"/>
      <c r="AD37" s="41">
        <f t="shared" si="2"/>
        <v>12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1</v>
      </c>
      <c r="C38" s="79"/>
      <c r="D38" s="79"/>
      <c r="E38" s="79"/>
      <c r="F38" s="79"/>
      <c r="G38" s="79"/>
      <c r="H38" s="79"/>
      <c r="I38" s="79"/>
      <c r="J38" s="41">
        <f t="shared" si="0"/>
        <v>1</v>
      </c>
      <c r="K38" s="47"/>
      <c r="S38" s="48"/>
      <c r="T38" s="48"/>
      <c r="U38" s="49">
        <v>34</v>
      </c>
      <c r="V38" s="24">
        <v>3</v>
      </c>
      <c r="W38" s="76"/>
      <c r="X38" s="76"/>
      <c r="Y38" s="76"/>
      <c r="Z38" s="76">
        <v>1</v>
      </c>
      <c r="AA38" s="76"/>
      <c r="AB38" s="76"/>
      <c r="AC38" s="82"/>
      <c r="AD38" s="41">
        <f t="shared" si="2"/>
        <v>4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11</v>
      </c>
      <c r="W39" s="76"/>
      <c r="X39" s="76"/>
      <c r="Y39" s="76"/>
      <c r="Z39" s="76">
        <v>1</v>
      </c>
      <c r="AA39" s="76"/>
      <c r="AB39" s="76"/>
      <c r="AC39" s="82"/>
      <c r="AD39" s="41">
        <f t="shared" si="2"/>
        <v>12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1</v>
      </c>
      <c r="C40" s="76"/>
      <c r="D40" s="76"/>
      <c r="E40" s="76"/>
      <c r="F40" s="76">
        <v>1</v>
      </c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1</v>
      </c>
      <c r="W40" s="76"/>
      <c r="X40" s="76">
        <v>1</v>
      </c>
      <c r="Y40" s="76"/>
      <c r="Z40" s="76">
        <v>2</v>
      </c>
      <c r="AA40" s="76"/>
      <c r="AB40" s="76"/>
      <c r="AC40" s="82"/>
      <c r="AD40" s="41">
        <f t="shared" si="2"/>
        <v>4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2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1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1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42</v>
      </c>
      <c r="C55" s="57">
        <f t="shared" si="3"/>
        <v>0</v>
      </c>
      <c r="D55" s="57">
        <f t="shared" si="3"/>
        <v>2</v>
      </c>
      <c r="E55" s="57">
        <f t="shared" si="3"/>
        <v>0</v>
      </c>
      <c r="F55" s="57">
        <f t="shared" si="3"/>
        <v>1</v>
      </c>
      <c r="G55" s="57">
        <f t="shared" si="3"/>
        <v>0</v>
      </c>
      <c r="H55" s="57">
        <f t="shared" si="3"/>
        <v>0</v>
      </c>
      <c r="I55" s="58">
        <f t="shared" si="3"/>
        <v>1</v>
      </c>
      <c r="J55" s="59"/>
      <c r="K55" s="56" t="s">
        <v>3</v>
      </c>
      <c r="L55" s="57">
        <f t="shared" ref="L55:S55" si="4">SUM(L5:L54)</f>
        <v>29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1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100</v>
      </c>
      <c r="W55" s="57">
        <f t="shared" si="5"/>
        <v>1</v>
      </c>
      <c r="X55" s="57">
        <f t="shared" si="5"/>
        <v>4</v>
      </c>
      <c r="Y55" s="57">
        <f t="shared" si="5"/>
        <v>0</v>
      </c>
      <c r="Z55" s="57">
        <f t="shared" si="5"/>
        <v>6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>
        <f t="shared" ref="B56:I56" si="7">B55/$B$57</f>
        <v>0.91304347826086951</v>
      </c>
      <c r="C56" s="61">
        <f t="shared" si="7"/>
        <v>0</v>
      </c>
      <c r="D56" s="61">
        <f t="shared" si="7"/>
        <v>4.3478260869565216E-2</v>
      </c>
      <c r="E56" s="61">
        <f t="shared" si="7"/>
        <v>0</v>
      </c>
      <c r="F56" s="61">
        <f t="shared" si="7"/>
        <v>2.1739130434782608E-2</v>
      </c>
      <c r="G56" s="61">
        <f t="shared" si="7"/>
        <v>0</v>
      </c>
      <c r="H56" s="61">
        <f t="shared" si="7"/>
        <v>0</v>
      </c>
      <c r="I56" s="62">
        <f t="shared" si="7"/>
        <v>2.1739130434782608E-2</v>
      </c>
      <c r="J56" s="63"/>
      <c r="K56" s="60"/>
      <c r="L56" s="61">
        <f t="shared" ref="L56:S56" si="8">L55/$L$57</f>
        <v>0.96666666666666667</v>
      </c>
      <c r="M56" s="61">
        <f t="shared" si="8"/>
        <v>0</v>
      </c>
      <c r="N56" s="61">
        <f t="shared" si="8"/>
        <v>0</v>
      </c>
      <c r="O56" s="61">
        <f t="shared" si="8"/>
        <v>0</v>
      </c>
      <c r="P56" s="61">
        <f t="shared" si="8"/>
        <v>3.3333333333333333E-2</v>
      </c>
      <c r="Q56" s="61">
        <f t="shared" si="8"/>
        <v>0</v>
      </c>
      <c r="R56" s="61">
        <f t="shared" si="8"/>
        <v>0</v>
      </c>
      <c r="S56" s="62">
        <f t="shared" si="8"/>
        <v>0</v>
      </c>
      <c r="T56" s="62"/>
      <c r="U56" s="60"/>
      <c r="V56" s="61">
        <f t="shared" ref="V56:AC56" si="9">V55/$V$57</f>
        <v>0.90090090090090091</v>
      </c>
      <c r="W56" s="61">
        <f t="shared" si="9"/>
        <v>9.0090090090090089E-3</v>
      </c>
      <c r="X56" s="61">
        <f t="shared" si="9"/>
        <v>3.6036036036036036E-2</v>
      </c>
      <c r="Y56" s="61">
        <f t="shared" si="9"/>
        <v>0</v>
      </c>
      <c r="Z56" s="61">
        <f t="shared" si="9"/>
        <v>5.4054054054054057E-2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46</v>
      </c>
      <c r="C57" s="66"/>
      <c r="D57" s="66"/>
      <c r="E57" s="66"/>
      <c r="F57" s="66"/>
      <c r="G57" s="66"/>
      <c r="H57" s="66"/>
      <c r="I57" s="67"/>
      <c r="J57" s="68">
        <f>SUM(J5:J54)-SUM(B55:I55)</f>
        <v>-6</v>
      </c>
      <c r="K57" s="64"/>
      <c r="L57" s="65">
        <f>SUM(L55:S55)</f>
        <v>30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111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171</v>
      </c>
      <c r="C59" s="57">
        <f t="shared" si="11"/>
        <v>1</v>
      </c>
      <c r="D59" s="57">
        <f t="shared" si="11"/>
        <v>6</v>
      </c>
      <c r="E59" s="57">
        <f t="shared" si="11"/>
        <v>0</v>
      </c>
      <c r="F59" s="57">
        <f t="shared" si="11"/>
        <v>8</v>
      </c>
      <c r="G59" s="57">
        <f t="shared" si="11"/>
        <v>0</v>
      </c>
      <c r="H59" s="57">
        <f t="shared" si="11"/>
        <v>0</v>
      </c>
      <c r="I59" s="58">
        <f t="shared" si="11"/>
        <v>1</v>
      </c>
      <c r="J59" s="22"/>
    </row>
    <row r="60" spans="1:40">
      <c r="A60" s="60"/>
      <c r="B60" s="61">
        <f t="shared" ref="B60:I60" si="12">B59/$B$61</f>
        <v>0.91443850267379678</v>
      </c>
      <c r="C60" s="61">
        <f t="shared" si="12"/>
        <v>5.3475935828877002E-3</v>
      </c>
      <c r="D60" s="61">
        <f t="shared" si="12"/>
        <v>3.2085561497326207E-2</v>
      </c>
      <c r="E60" s="61">
        <f t="shared" si="12"/>
        <v>0</v>
      </c>
      <c r="F60" s="61">
        <f t="shared" si="12"/>
        <v>4.2780748663101602E-2</v>
      </c>
      <c r="G60" s="61">
        <f t="shared" si="12"/>
        <v>0</v>
      </c>
      <c r="H60" s="61">
        <f t="shared" si="12"/>
        <v>0</v>
      </c>
      <c r="I60" s="62">
        <f t="shared" si="12"/>
        <v>5.3475935828877002E-3</v>
      </c>
      <c r="J60" s="69"/>
    </row>
    <row r="61" spans="1:40" ht="15.75">
      <c r="A61" s="64"/>
      <c r="B61" s="65">
        <f>SUM(B59:I59)</f>
        <v>187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'24.3.2019'!B64+B61</f>
        <v>492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65"/>
  <sheetViews>
    <sheetView topLeftCell="A41" workbookViewId="0">
      <selection activeCell="R35" sqref="R35"/>
    </sheetView>
  </sheetViews>
  <sheetFormatPr defaultColWidth="8.375" defaultRowHeight="14.25"/>
  <cols>
    <col min="1" max="1" width="4.375" style="1" customWidth="1"/>
    <col min="2" max="9" width="8.375" style="1" customWidth="1"/>
    <col min="10" max="11" width="4.5" style="1" customWidth="1"/>
    <col min="12" max="19" width="8.375" style="1" customWidth="1"/>
    <col min="20" max="21" width="4.5" style="1" customWidth="1"/>
    <col min="22" max="29" width="8.375" style="1" customWidth="1"/>
    <col min="30" max="31" width="4.5" style="1" customWidth="1"/>
    <col min="32" max="39" width="8.375" style="1" customWidth="1"/>
    <col min="40" max="40" width="4.5" style="1" customWidth="1"/>
    <col min="41" max="16384" width="8.375" style="1"/>
  </cols>
  <sheetData>
    <row r="1" spans="1:40" ht="15">
      <c r="B1" s="94" t="s">
        <v>12</v>
      </c>
      <c r="C1" s="95">
        <v>43550</v>
      </c>
      <c r="D1" s="95"/>
      <c r="E1"/>
      <c r="F1"/>
      <c r="G1" s="19"/>
      <c r="H1" s="20" t="s">
        <v>13</v>
      </c>
      <c r="I1" s="21" t="s">
        <v>14</v>
      </c>
      <c r="J1" s="22"/>
    </row>
    <row r="2" spans="1:40" ht="15">
      <c r="B2" s="94"/>
      <c r="C2" s="95"/>
      <c r="D2" s="95"/>
      <c r="E2"/>
      <c r="F2"/>
      <c r="G2" s="23" t="s">
        <v>15</v>
      </c>
      <c r="H2" s="24">
        <v>8</v>
      </c>
      <c r="I2" s="25">
        <v>1</v>
      </c>
      <c r="J2" s="26"/>
      <c r="L2" s="27" t="s">
        <v>16</v>
      </c>
      <c r="M2" s="100" t="s">
        <v>37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0" ht="15">
      <c r="B3" s="28" t="s">
        <v>17</v>
      </c>
      <c r="C3" s="97">
        <v>0.3125</v>
      </c>
      <c r="D3" s="97"/>
      <c r="E3"/>
      <c r="F3"/>
      <c r="G3" s="28" t="s">
        <v>18</v>
      </c>
      <c r="H3" s="29">
        <v>5</v>
      </c>
      <c r="I3" s="30">
        <v>0</v>
      </c>
      <c r="J3" s="31"/>
      <c r="L3" s="32" t="s">
        <v>19</v>
      </c>
      <c r="M3" s="101" t="s">
        <v>38</v>
      </c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s="38" customFormat="1" ht="52.5">
      <c r="A4" s="33" t="s">
        <v>2</v>
      </c>
      <c r="B4" s="34" t="s">
        <v>20</v>
      </c>
      <c r="C4" s="34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5" t="s">
        <v>3</v>
      </c>
      <c r="K4" s="33" t="s">
        <v>5</v>
      </c>
      <c r="L4" s="34" t="s">
        <v>20</v>
      </c>
      <c r="M4" s="34" t="s">
        <v>21</v>
      </c>
      <c r="N4" s="34" t="s">
        <v>22</v>
      </c>
      <c r="O4" s="34" t="s">
        <v>23</v>
      </c>
      <c r="P4" s="34" t="s">
        <v>24</v>
      </c>
      <c r="Q4" s="34" t="s">
        <v>25</v>
      </c>
      <c r="R4" s="34" t="s">
        <v>26</v>
      </c>
      <c r="S4" s="36" t="s">
        <v>27</v>
      </c>
      <c r="T4" s="35" t="s">
        <v>3</v>
      </c>
      <c r="U4" s="37" t="s">
        <v>6</v>
      </c>
      <c r="V4" s="34" t="s">
        <v>20</v>
      </c>
      <c r="W4" s="34" t="s">
        <v>21</v>
      </c>
      <c r="X4" s="34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6" t="s">
        <v>27</v>
      </c>
      <c r="AD4" s="35" t="s">
        <v>3</v>
      </c>
      <c r="AE4" s="85"/>
      <c r="AF4" s="86"/>
      <c r="AG4" s="86"/>
      <c r="AH4" s="86"/>
      <c r="AI4" s="86"/>
      <c r="AJ4" s="86"/>
      <c r="AK4" s="86"/>
      <c r="AL4" s="86"/>
      <c r="AM4" s="87"/>
      <c r="AN4" s="88"/>
    </row>
    <row r="5" spans="1:40" ht="15">
      <c r="A5" s="78">
        <v>1</v>
      </c>
      <c r="B5" s="79">
        <v>0</v>
      </c>
      <c r="C5" s="79"/>
      <c r="D5" s="79"/>
      <c r="E5" s="79"/>
      <c r="F5" s="79"/>
      <c r="G5" s="79"/>
      <c r="H5" s="79"/>
      <c r="I5" s="79"/>
      <c r="J5" s="41">
        <f t="shared" ref="J5:J39" si="0">SUM(B5:I5)</f>
        <v>0</v>
      </c>
      <c r="K5" s="78">
        <v>1</v>
      </c>
      <c r="L5" s="79">
        <v>0</v>
      </c>
      <c r="M5" s="79"/>
      <c r="N5" s="79"/>
      <c r="O5" s="79"/>
      <c r="P5" s="79"/>
      <c r="Q5" s="79"/>
      <c r="R5" s="79"/>
      <c r="S5" s="80"/>
      <c r="T5" s="41">
        <f t="shared" ref="T5:T15" si="1">SUM(L5:S5)</f>
        <v>0</v>
      </c>
      <c r="U5" s="4">
        <v>1</v>
      </c>
      <c r="V5" s="24">
        <v>0</v>
      </c>
      <c r="W5" s="24"/>
      <c r="X5" s="24"/>
      <c r="Y5" s="24"/>
      <c r="Z5" s="24"/>
      <c r="AA5" s="24"/>
      <c r="AB5" s="24"/>
      <c r="AC5" s="25"/>
      <c r="AD5" s="41">
        <f t="shared" ref="AD5:AD40" si="2">SUM(V5:AC5)</f>
        <v>0</v>
      </c>
      <c r="AE5" s="49"/>
      <c r="AF5" s="42"/>
      <c r="AG5" s="42"/>
      <c r="AH5" s="42"/>
      <c r="AI5" s="42"/>
      <c r="AJ5" s="42"/>
      <c r="AK5" s="42"/>
      <c r="AL5" s="42"/>
      <c r="AM5" s="43"/>
      <c r="AN5" s="44"/>
    </row>
    <row r="6" spans="1:40" ht="15">
      <c r="A6" s="78">
        <v>2</v>
      </c>
      <c r="B6" s="79">
        <v>0</v>
      </c>
      <c r="C6" s="79"/>
      <c r="D6" s="79"/>
      <c r="E6" s="79"/>
      <c r="F6" s="79"/>
      <c r="G6" s="79"/>
      <c r="H6" s="79"/>
      <c r="I6" s="79"/>
      <c r="J6" s="41">
        <f t="shared" si="0"/>
        <v>0</v>
      </c>
      <c r="K6" s="78">
        <v>2</v>
      </c>
      <c r="L6" s="79">
        <v>0</v>
      </c>
      <c r="M6" s="79"/>
      <c r="N6" s="79"/>
      <c r="O6" s="79"/>
      <c r="P6" s="79"/>
      <c r="Q6" s="79"/>
      <c r="R6" s="79"/>
      <c r="S6" s="80"/>
      <c r="T6" s="41">
        <f t="shared" si="1"/>
        <v>0</v>
      </c>
      <c r="U6" s="4">
        <v>2</v>
      </c>
      <c r="V6" s="24">
        <v>0</v>
      </c>
      <c r="W6" s="24"/>
      <c r="X6" s="24"/>
      <c r="Y6" s="24"/>
      <c r="Z6" s="24"/>
      <c r="AA6" s="24"/>
      <c r="AB6" s="24"/>
      <c r="AC6" s="25"/>
      <c r="AD6" s="41">
        <f t="shared" si="2"/>
        <v>0</v>
      </c>
      <c r="AE6" s="49"/>
      <c r="AF6" s="42"/>
      <c r="AG6" s="42"/>
      <c r="AH6" s="42"/>
      <c r="AI6" s="42"/>
      <c r="AJ6" s="42"/>
      <c r="AK6" s="42"/>
      <c r="AL6" s="42"/>
      <c r="AM6" s="43"/>
      <c r="AN6" s="44"/>
    </row>
    <row r="7" spans="1:40" ht="15">
      <c r="A7" s="78">
        <v>3</v>
      </c>
      <c r="B7" s="79">
        <v>0</v>
      </c>
      <c r="C7" s="79"/>
      <c r="D7" s="79"/>
      <c r="E7" s="79"/>
      <c r="F7" s="79"/>
      <c r="G7" s="79"/>
      <c r="H7" s="79"/>
      <c r="I7" s="79"/>
      <c r="J7" s="41">
        <f t="shared" si="0"/>
        <v>0</v>
      </c>
      <c r="K7" s="78">
        <v>3</v>
      </c>
      <c r="L7" s="79">
        <v>0</v>
      </c>
      <c r="M7" s="79"/>
      <c r="N7" s="79"/>
      <c r="O7" s="79"/>
      <c r="P7" s="79"/>
      <c r="Q7" s="79"/>
      <c r="R7" s="79"/>
      <c r="S7" s="80"/>
      <c r="T7" s="41">
        <f t="shared" si="1"/>
        <v>0</v>
      </c>
      <c r="U7" s="4">
        <v>3</v>
      </c>
      <c r="V7" s="24">
        <v>0</v>
      </c>
      <c r="W7" s="24"/>
      <c r="X7" s="24"/>
      <c r="Y7" s="24"/>
      <c r="Z7" s="24"/>
      <c r="AA7" s="24"/>
      <c r="AB7" s="24"/>
      <c r="AC7" s="25"/>
      <c r="AD7" s="41">
        <f t="shared" si="2"/>
        <v>0</v>
      </c>
      <c r="AE7" s="49"/>
      <c r="AF7" s="42"/>
      <c r="AG7" s="42"/>
      <c r="AH7" s="42"/>
      <c r="AI7" s="42"/>
      <c r="AJ7" s="42"/>
      <c r="AK7" s="42"/>
      <c r="AL7" s="42"/>
      <c r="AM7" s="43"/>
      <c r="AN7" s="44"/>
    </row>
    <row r="8" spans="1:40" ht="15">
      <c r="A8" s="78">
        <v>4</v>
      </c>
      <c r="B8" s="79">
        <v>0</v>
      </c>
      <c r="C8" s="79"/>
      <c r="D8" s="79"/>
      <c r="E8" s="79"/>
      <c r="F8" s="79"/>
      <c r="G8" s="79"/>
      <c r="H8" s="79"/>
      <c r="I8" s="79"/>
      <c r="J8" s="41">
        <f t="shared" si="0"/>
        <v>0</v>
      </c>
      <c r="K8" s="78">
        <v>4</v>
      </c>
      <c r="L8" s="79">
        <v>0</v>
      </c>
      <c r="M8" s="79"/>
      <c r="N8" s="79"/>
      <c r="O8" s="79"/>
      <c r="P8" s="79"/>
      <c r="Q8" s="79"/>
      <c r="R8" s="79"/>
      <c r="S8" s="80"/>
      <c r="T8" s="41">
        <f t="shared" si="1"/>
        <v>0</v>
      </c>
      <c r="U8" s="4">
        <v>4</v>
      </c>
      <c r="V8" s="24">
        <v>0</v>
      </c>
      <c r="W8" s="24"/>
      <c r="X8" s="24"/>
      <c r="Y8" s="24"/>
      <c r="Z8" s="24"/>
      <c r="AA8" s="24"/>
      <c r="AB8" s="24"/>
      <c r="AC8" s="25"/>
      <c r="AD8" s="41">
        <f t="shared" si="2"/>
        <v>0</v>
      </c>
      <c r="AE8" s="49"/>
      <c r="AF8" s="42"/>
      <c r="AG8" s="42"/>
      <c r="AH8" s="42"/>
      <c r="AI8" s="42"/>
      <c r="AJ8" s="42"/>
      <c r="AK8" s="42"/>
      <c r="AL8" s="42"/>
      <c r="AM8" s="43"/>
      <c r="AN8" s="44"/>
    </row>
    <row r="9" spans="1:40" ht="15">
      <c r="A9" s="78">
        <v>5</v>
      </c>
      <c r="B9" s="79">
        <v>0</v>
      </c>
      <c r="C9" s="79"/>
      <c r="D9" s="79"/>
      <c r="E9" s="79"/>
      <c r="F9" s="79"/>
      <c r="G9" s="79"/>
      <c r="H9" s="79"/>
      <c r="I9" s="79"/>
      <c r="J9" s="41">
        <f t="shared" si="0"/>
        <v>0</v>
      </c>
      <c r="K9" s="78">
        <v>5</v>
      </c>
      <c r="L9" s="79">
        <v>0</v>
      </c>
      <c r="M9" s="79"/>
      <c r="N9" s="79"/>
      <c r="O9" s="79"/>
      <c r="P9" s="79"/>
      <c r="Q9" s="79"/>
      <c r="R9" s="79"/>
      <c r="S9" s="80"/>
      <c r="T9" s="41">
        <f t="shared" si="1"/>
        <v>0</v>
      </c>
      <c r="U9" s="4">
        <v>5</v>
      </c>
      <c r="V9" s="24">
        <v>0</v>
      </c>
      <c r="W9" s="24"/>
      <c r="X9" s="24"/>
      <c r="Y9" s="24"/>
      <c r="Z9" s="24"/>
      <c r="AA9" s="24"/>
      <c r="AB9" s="24"/>
      <c r="AC9" s="25"/>
      <c r="AD9" s="41">
        <f t="shared" si="2"/>
        <v>0</v>
      </c>
      <c r="AE9" s="49"/>
      <c r="AF9" s="42"/>
      <c r="AG9" s="42"/>
      <c r="AH9" s="42"/>
      <c r="AI9" s="42"/>
      <c r="AJ9" s="42"/>
      <c r="AK9" s="42"/>
      <c r="AL9" s="42"/>
      <c r="AM9" s="43"/>
      <c r="AN9" s="44"/>
    </row>
    <row r="10" spans="1:40" ht="15">
      <c r="A10" s="78">
        <v>6</v>
      </c>
      <c r="B10" s="79">
        <v>0</v>
      </c>
      <c r="C10" s="79"/>
      <c r="D10" s="79"/>
      <c r="E10" s="79"/>
      <c r="F10" s="79"/>
      <c r="G10" s="79"/>
      <c r="H10" s="79"/>
      <c r="I10" s="79"/>
      <c r="J10" s="41">
        <f t="shared" si="0"/>
        <v>0</v>
      </c>
      <c r="K10" s="78">
        <v>6</v>
      </c>
      <c r="L10" s="79">
        <v>0</v>
      </c>
      <c r="M10" s="79"/>
      <c r="N10" s="79"/>
      <c r="O10" s="79"/>
      <c r="P10" s="79"/>
      <c r="Q10" s="79"/>
      <c r="R10" s="79"/>
      <c r="S10" s="80"/>
      <c r="T10" s="41">
        <f t="shared" si="1"/>
        <v>0</v>
      </c>
      <c r="U10" s="4">
        <v>6</v>
      </c>
      <c r="V10" s="24">
        <v>0</v>
      </c>
      <c r="W10" s="24"/>
      <c r="X10" s="24"/>
      <c r="Y10" s="24"/>
      <c r="Z10" s="24"/>
      <c r="AA10" s="24"/>
      <c r="AB10" s="24"/>
      <c r="AC10" s="25"/>
      <c r="AD10" s="41">
        <f t="shared" si="2"/>
        <v>0</v>
      </c>
      <c r="AE10" s="49"/>
      <c r="AF10" s="42"/>
      <c r="AG10" s="42"/>
      <c r="AH10" s="42"/>
      <c r="AI10" s="42"/>
      <c r="AJ10" s="42"/>
      <c r="AK10" s="42"/>
      <c r="AL10" s="42"/>
      <c r="AM10" s="43"/>
      <c r="AN10" s="44"/>
    </row>
    <row r="11" spans="1:40" ht="15">
      <c r="A11" s="78">
        <v>7</v>
      </c>
      <c r="B11" s="79">
        <v>0</v>
      </c>
      <c r="C11" s="79"/>
      <c r="D11" s="79"/>
      <c r="E11" s="79"/>
      <c r="F11" s="79"/>
      <c r="G11" s="79"/>
      <c r="H11" s="79"/>
      <c r="I11" s="79"/>
      <c r="J11" s="41">
        <f t="shared" si="0"/>
        <v>0</v>
      </c>
      <c r="K11" s="81">
        <v>7</v>
      </c>
      <c r="L11" s="76">
        <v>0</v>
      </c>
      <c r="M11" s="76"/>
      <c r="N11" s="76"/>
      <c r="O11" s="76"/>
      <c r="P11" s="76"/>
      <c r="Q11" s="76"/>
      <c r="R11" s="76"/>
      <c r="S11" s="82"/>
      <c r="T11" s="41">
        <f t="shared" si="1"/>
        <v>0</v>
      </c>
      <c r="U11" s="4">
        <v>7</v>
      </c>
      <c r="V11" s="24">
        <v>0</v>
      </c>
      <c r="W11" s="24"/>
      <c r="X11" s="24"/>
      <c r="Y11" s="24"/>
      <c r="Z11" s="24"/>
      <c r="AA11" s="24"/>
      <c r="AB11" s="24"/>
      <c r="AC11" s="25"/>
      <c r="AD11" s="41">
        <f t="shared" si="2"/>
        <v>0</v>
      </c>
      <c r="AE11" s="49"/>
      <c r="AF11" s="42"/>
      <c r="AG11" s="42"/>
      <c r="AH11" s="42"/>
      <c r="AI11" s="42"/>
      <c r="AJ11" s="42"/>
      <c r="AK11" s="42"/>
      <c r="AL11" s="42"/>
      <c r="AM11" s="43"/>
      <c r="AN11" s="44"/>
    </row>
    <row r="12" spans="1:40" ht="15">
      <c r="A12" s="78">
        <v>8</v>
      </c>
      <c r="B12" s="79">
        <v>0</v>
      </c>
      <c r="C12" s="79"/>
      <c r="D12" s="79"/>
      <c r="E12" s="79"/>
      <c r="F12" s="79"/>
      <c r="G12" s="79"/>
      <c r="H12" s="79"/>
      <c r="I12" s="79"/>
      <c r="J12" s="41">
        <f t="shared" si="0"/>
        <v>0</v>
      </c>
      <c r="K12" s="81">
        <v>8</v>
      </c>
      <c r="L12" s="76">
        <v>0</v>
      </c>
      <c r="M12" s="76"/>
      <c r="N12" s="76"/>
      <c r="O12" s="76"/>
      <c r="P12" s="76"/>
      <c r="Q12" s="76"/>
      <c r="R12" s="76"/>
      <c r="S12" s="82"/>
      <c r="T12" s="41">
        <f t="shared" si="1"/>
        <v>0</v>
      </c>
      <c r="U12" s="4">
        <v>8</v>
      </c>
      <c r="V12" s="24">
        <v>0</v>
      </c>
      <c r="W12" s="24"/>
      <c r="X12" s="24"/>
      <c r="Y12" s="24"/>
      <c r="Z12" s="24"/>
      <c r="AA12" s="24"/>
      <c r="AB12" s="24"/>
      <c r="AC12" s="25"/>
      <c r="AD12" s="41">
        <f t="shared" si="2"/>
        <v>0</v>
      </c>
      <c r="AE12" s="49"/>
      <c r="AF12" s="42"/>
      <c r="AG12" s="42"/>
      <c r="AH12" s="42"/>
      <c r="AI12" s="42"/>
      <c r="AJ12" s="42"/>
      <c r="AK12" s="42"/>
      <c r="AL12" s="42"/>
      <c r="AM12" s="43"/>
      <c r="AN12" s="44"/>
    </row>
    <row r="13" spans="1:40" ht="15">
      <c r="A13" s="78">
        <v>9</v>
      </c>
      <c r="B13" s="79">
        <v>0</v>
      </c>
      <c r="C13" s="79"/>
      <c r="D13" s="79"/>
      <c r="E13" s="79"/>
      <c r="F13" s="79"/>
      <c r="G13" s="79"/>
      <c r="H13" s="79"/>
      <c r="I13" s="79"/>
      <c r="J13" s="41">
        <f t="shared" si="0"/>
        <v>0</v>
      </c>
      <c r="K13" s="81">
        <v>9</v>
      </c>
      <c r="L13" s="76">
        <v>0</v>
      </c>
      <c r="M13" s="76"/>
      <c r="N13" s="76"/>
      <c r="O13" s="76"/>
      <c r="P13" s="76"/>
      <c r="Q13" s="76"/>
      <c r="R13" s="76"/>
      <c r="S13" s="82"/>
      <c r="T13" s="41">
        <f t="shared" si="1"/>
        <v>0</v>
      </c>
      <c r="U13" s="4">
        <v>9</v>
      </c>
      <c r="V13" s="24">
        <v>0</v>
      </c>
      <c r="W13" s="24"/>
      <c r="X13" s="24"/>
      <c r="Y13" s="24"/>
      <c r="Z13" s="24"/>
      <c r="AA13" s="24"/>
      <c r="AB13" s="24"/>
      <c r="AC13" s="25"/>
      <c r="AD13" s="41">
        <f t="shared" si="2"/>
        <v>0</v>
      </c>
      <c r="AE13" s="49"/>
      <c r="AF13" s="42"/>
      <c r="AG13" s="42"/>
      <c r="AH13" s="42"/>
      <c r="AI13" s="42"/>
      <c r="AJ13" s="42"/>
      <c r="AK13" s="42"/>
      <c r="AL13" s="42"/>
      <c r="AM13" s="43"/>
      <c r="AN13" s="44"/>
    </row>
    <row r="14" spans="1:40" ht="15">
      <c r="A14" s="78">
        <v>10</v>
      </c>
      <c r="B14" s="79">
        <v>0</v>
      </c>
      <c r="C14" s="79"/>
      <c r="D14" s="79"/>
      <c r="E14" s="79"/>
      <c r="F14" s="79"/>
      <c r="G14" s="79"/>
      <c r="H14" s="79"/>
      <c r="I14" s="79"/>
      <c r="J14" s="41">
        <f t="shared" si="0"/>
        <v>0</v>
      </c>
      <c r="K14" s="81">
        <v>10</v>
      </c>
      <c r="L14" s="76">
        <v>0</v>
      </c>
      <c r="M14" s="76"/>
      <c r="N14" s="76"/>
      <c r="O14" s="76"/>
      <c r="P14" s="76"/>
      <c r="Q14" s="76"/>
      <c r="R14" s="76"/>
      <c r="S14" s="82"/>
      <c r="T14" s="41">
        <f t="shared" si="1"/>
        <v>0</v>
      </c>
      <c r="U14" s="4">
        <v>10</v>
      </c>
      <c r="V14" s="24">
        <v>0</v>
      </c>
      <c r="W14" s="24"/>
      <c r="X14" s="24"/>
      <c r="Y14" s="24"/>
      <c r="Z14" s="24"/>
      <c r="AA14" s="24"/>
      <c r="AB14" s="24"/>
      <c r="AC14" s="25"/>
      <c r="AD14" s="41">
        <f t="shared" si="2"/>
        <v>0</v>
      </c>
      <c r="AE14" s="49"/>
      <c r="AF14" s="42"/>
      <c r="AG14" s="42"/>
      <c r="AH14" s="42"/>
      <c r="AI14" s="42"/>
      <c r="AJ14" s="42"/>
      <c r="AK14" s="42"/>
      <c r="AL14" s="42"/>
      <c r="AM14" s="43"/>
      <c r="AN14" s="44"/>
    </row>
    <row r="15" spans="1:40" ht="15">
      <c r="A15" s="78">
        <v>11</v>
      </c>
      <c r="B15" s="79">
        <v>0</v>
      </c>
      <c r="C15" s="79"/>
      <c r="D15" s="79"/>
      <c r="E15" s="79"/>
      <c r="F15" s="79"/>
      <c r="G15" s="79"/>
      <c r="H15" s="79"/>
      <c r="I15" s="79"/>
      <c r="J15" s="41">
        <f t="shared" si="0"/>
        <v>0</v>
      </c>
      <c r="K15" s="81">
        <v>11</v>
      </c>
      <c r="L15" s="76">
        <v>0</v>
      </c>
      <c r="M15" s="83"/>
      <c r="N15" s="83"/>
      <c r="O15" s="83"/>
      <c r="P15" s="83"/>
      <c r="Q15" s="83"/>
      <c r="R15" s="83"/>
      <c r="S15" s="84"/>
      <c r="T15" s="41">
        <f t="shared" si="1"/>
        <v>0</v>
      </c>
      <c r="U15" s="4">
        <v>11</v>
      </c>
      <c r="V15" s="24">
        <v>0</v>
      </c>
      <c r="W15" s="24"/>
      <c r="X15" s="24"/>
      <c r="Y15" s="24"/>
      <c r="Z15" s="24"/>
      <c r="AA15" s="24"/>
      <c r="AB15" s="24"/>
      <c r="AC15" s="25"/>
      <c r="AD15" s="41">
        <f t="shared" si="2"/>
        <v>0</v>
      </c>
      <c r="AE15" s="49"/>
      <c r="AF15" s="42"/>
      <c r="AG15" s="42"/>
      <c r="AH15" s="42"/>
      <c r="AI15" s="42"/>
      <c r="AJ15" s="42"/>
      <c r="AK15" s="42"/>
      <c r="AL15" s="42"/>
      <c r="AM15" s="43"/>
      <c r="AN15" s="44"/>
    </row>
    <row r="16" spans="1:40" ht="15">
      <c r="A16" s="78">
        <v>12</v>
      </c>
      <c r="B16" s="79">
        <v>0</v>
      </c>
      <c r="C16" s="79"/>
      <c r="D16" s="79"/>
      <c r="E16" s="79"/>
      <c r="F16" s="79"/>
      <c r="G16" s="79"/>
      <c r="H16" s="79"/>
      <c r="I16" s="79"/>
      <c r="J16" s="41">
        <f t="shared" si="0"/>
        <v>0</v>
      </c>
      <c r="K16" s="45"/>
      <c r="L16"/>
      <c r="M16"/>
      <c r="N16"/>
      <c r="O16"/>
      <c r="P16"/>
      <c r="Q16"/>
      <c r="R16"/>
      <c r="S16" s="46"/>
      <c r="T16" s="44"/>
      <c r="U16" s="4">
        <v>12</v>
      </c>
      <c r="V16" s="24">
        <v>0</v>
      </c>
      <c r="W16" s="24"/>
      <c r="X16" s="24"/>
      <c r="Y16" s="24"/>
      <c r="Z16" s="24"/>
      <c r="AA16" s="24"/>
      <c r="AB16" s="24"/>
      <c r="AC16" s="25"/>
      <c r="AD16" s="41">
        <f t="shared" si="2"/>
        <v>0</v>
      </c>
      <c r="AE16" s="49"/>
      <c r="AF16" s="42"/>
      <c r="AG16" s="42"/>
      <c r="AH16" s="42"/>
      <c r="AI16" s="42"/>
      <c r="AJ16" s="42"/>
      <c r="AK16" s="42"/>
      <c r="AL16" s="42"/>
      <c r="AM16" s="43"/>
      <c r="AN16" s="44"/>
    </row>
    <row r="17" spans="1:40" ht="15">
      <c r="A17" s="78">
        <v>13</v>
      </c>
      <c r="B17" s="79">
        <v>0</v>
      </c>
      <c r="C17" s="79"/>
      <c r="D17" s="79"/>
      <c r="E17" s="79"/>
      <c r="F17" s="79"/>
      <c r="G17" s="79"/>
      <c r="H17" s="79"/>
      <c r="I17" s="79"/>
      <c r="J17" s="41">
        <f t="shared" si="0"/>
        <v>0</v>
      </c>
      <c r="K17" s="45"/>
      <c r="L17"/>
      <c r="M17"/>
      <c r="N17"/>
      <c r="O17"/>
      <c r="P17"/>
      <c r="Q17"/>
      <c r="R17"/>
      <c r="S17" s="46"/>
      <c r="T17" s="44"/>
      <c r="U17" s="4">
        <v>13</v>
      </c>
      <c r="V17" s="24">
        <v>0</v>
      </c>
      <c r="W17" s="24"/>
      <c r="X17" s="24"/>
      <c r="Y17" s="24"/>
      <c r="Z17" s="24"/>
      <c r="AA17" s="24"/>
      <c r="AB17" s="24"/>
      <c r="AC17" s="25"/>
      <c r="AD17" s="41">
        <f t="shared" si="2"/>
        <v>0</v>
      </c>
      <c r="AE17" s="49"/>
      <c r="AF17" s="42"/>
      <c r="AG17" s="42"/>
      <c r="AH17" s="42"/>
      <c r="AI17" s="42"/>
      <c r="AJ17" s="42"/>
      <c r="AK17" s="42"/>
      <c r="AL17" s="42"/>
      <c r="AM17" s="43"/>
      <c r="AN17" s="44"/>
    </row>
    <row r="18" spans="1:40" ht="15">
      <c r="A18" s="78">
        <v>14</v>
      </c>
      <c r="B18" s="79">
        <v>0</v>
      </c>
      <c r="C18" s="79"/>
      <c r="D18" s="79"/>
      <c r="E18" s="79"/>
      <c r="F18" s="79"/>
      <c r="G18" s="79"/>
      <c r="H18" s="79"/>
      <c r="I18" s="79"/>
      <c r="J18" s="41">
        <f t="shared" si="0"/>
        <v>0</v>
      </c>
      <c r="K18" s="45"/>
      <c r="L18"/>
      <c r="M18"/>
      <c r="N18"/>
      <c r="O18"/>
      <c r="P18"/>
      <c r="Q18"/>
      <c r="R18"/>
      <c r="S18" s="46"/>
      <c r="T18" s="44"/>
      <c r="U18" s="4">
        <v>14</v>
      </c>
      <c r="V18" s="24">
        <v>0</v>
      </c>
      <c r="W18" s="24"/>
      <c r="X18" s="24"/>
      <c r="Y18" s="24"/>
      <c r="Z18" s="24"/>
      <c r="AA18" s="24"/>
      <c r="AB18" s="24"/>
      <c r="AC18" s="25"/>
      <c r="AD18" s="41">
        <f t="shared" si="2"/>
        <v>0</v>
      </c>
      <c r="AE18" s="49"/>
      <c r="AF18" s="42"/>
      <c r="AG18" s="42"/>
      <c r="AH18" s="42"/>
      <c r="AI18" s="42"/>
      <c r="AJ18" s="42"/>
      <c r="AK18" s="42"/>
      <c r="AL18" s="42"/>
      <c r="AM18" s="43"/>
      <c r="AN18" s="44"/>
    </row>
    <row r="19" spans="1:40" ht="15">
      <c r="A19" s="78">
        <v>15</v>
      </c>
      <c r="B19" s="79">
        <v>0</v>
      </c>
      <c r="C19" s="79"/>
      <c r="D19" s="79"/>
      <c r="E19" s="79"/>
      <c r="F19" s="79"/>
      <c r="G19" s="79"/>
      <c r="H19" s="79"/>
      <c r="I19" s="79"/>
      <c r="J19" s="41">
        <f t="shared" si="0"/>
        <v>0</v>
      </c>
      <c r="K19" s="45"/>
      <c r="L19"/>
      <c r="M19"/>
      <c r="N19"/>
      <c r="O19"/>
      <c r="P19"/>
      <c r="Q19"/>
      <c r="R19"/>
      <c r="S19" s="46"/>
      <c r="T19" s="44"/>
      <c r="U19" s="4">
        <v>15</v>
      </c>
      <c r="V19" s="24">
        <v>0</v>
      </c>
      <c r="W19" s="24"/>
      <c r="X19" s="24"/>
      <c r="Y19" s="24"/>
      <c r="Z19" s="24"/>
      <c r="AA19" s="24"/>
      <c r="AB19" s="24"/>
      <c r="AC19" s="25"/>
      <c r="AD19" s="41">
        <f t="shared" si="2"/>
        <v>0</v>
      </c>
      <c r="AE19" s="49"/>
      <c r="AF19" s="42"/>
      <c r="AG19" s="42"/>
      <c r="AH19" s="42"/>
      <c r="AI19" s="42"/>
      <c r="AJ19" s="42"/>
      <c r="AK19" s="42"/>
      <c r="AL19" s="42"/>
      <c r="AM19" s="43"/>
      <c r="AN19" s="44"/>
    </row>
    <row r="20" spans="1:40" ht="15">
      <c r="A20" s="78">
        <v>16</v>
      </c>
      <c r="B20" s="79">
        <v>0</v>
      </c>
      <c r="C20" s="79"/>
      <c r="D20" s="79"/>
      <c r="E20" s="79"/>
      <c r="F20" s="79"/>
      <c r="G20" s="79"/>
      <c r="H20" s="79"/>
      <c r="I20" s="79"/>
      <c r="J20" s="41">
        <f t="shared" si="0"/>
        <v>0</v>
      </c>
      <c r="K20" s="45"/>
      <c r="L20"/>
      <c r="M20"/>
      <c r="N20"/>
      <c r="O20"/>
      <c r="P20"/>
      <c r="Q20"/>
      <c r="R20"/>
      <c r="S20" s="46"/>
      <c r="T20" s="44"/>
      <c r="U20" s="4">
        <v>16</v>
      </c>
      <c r="V20" s="24">
        <v>0</v>
      </c>
      <c r="W20" s="24"/>
      <c r="X20" s="24"/>
      <c r="Y20" s="24"/>
      <c r="Z20" s="24"/>
      <c r="AA20" s="24"/>
      <c r="AB20" s="24"/>
      <c r="AC20" s="25"/>
      <c r="AD20" s="41">
        <f t="shared" si="2"/>
        <v>0</v>
      </c>
      <c r="AE20" s="49"/>
      <c r="AF20" s="42"/>
      <c r="AG20" s="42"/>
      <c r="AH20" s="42"/>
      <c r="AI20" s="42"/>
      <c r="AJ20" s="42"/>
      <c r="AK20" s="42"/>
      <c r="AL20" s="42"/>
      <c r="AM20" s="43"/>
      <c r="AN20" s="44"/>
    </row>
    <row r="21" spans="1:40" ht="15">
      <c r="A21" s="78">
        <v>17</v>
      </c>
      <c r="B21" s="79">
        <v>0</v>
      </c>
      <c r="C21" s="79"/>
      <c r="D21" s="79"/>
      <c r="E21" s="79"/>
      <c r="F21" s="79"/>
      <c r="G21" s="79"/>
      <c r="H21" s="79"/>
      <c r="I21" s="79"/>
      <c r="J21" s="41">
        <f t="shared" si="0"/>
        <v>0</v>
      </c>
      <c r="K21" s="45"/>
      <c r="L21"/>
      <c r="M21"/>
      <c r="N21"/>
      <c r="O21"/>
      <c r="P21"/>
      <c r="Q21"/>
      <c r="R21"/>
      <c r="S21" s="46"/>
      <c r="T21" s="44"/>
      <c r="U21" s="4">
        <v>17</v>
      </c>
      <c r="V21" s="24">
        <v>0</v>
      </c>
      <c r="W21" s="24"/>
      <c r="X21" s="24"/>
      <c r="Y21" s="24"/>
      <c r="Z21" s="24"/>
      <c r="AA21" s="24"/>
      <c r="AB21" s="24"/>
      <c r="AC21" s="25"/>
      <c r="AD21" s="41">
        <f t="shared" si="2"/>
        <v>0</v>
      </c>
      <c r="AE21" s="49"/>
      <c r="AF21" s="42"/>
      <c r="AG21" s="42"/>
      <c r="AH21" s="42"/>
      <c r="AI21" s="42"/>
      <c r="AJ21" s="42"/>
      <c r="AK21" s="42"/>
      <c r="AL21" s="42"/>
      <c r="AM21" s="43"/>
      <c r="AN21" s="44"/>
    </row>
    <row r="22" spans="1:40" ht="15">
      <c r="A22" s="78">
        <v>18</v>
      </c>
      <c r="B22" s="79">
        <v>0</v>
      </c>
      <c r="C22" s="79"/>
      <c r="D22" s="79"/>
      <c r="E22" s="79"/>
      <c r="F22" s="79"/>
      <c r="G22" s="79"/>
      <c r="H22" s="79"/>
      <c r="I22" s="79"/>
      <c r="J22" s="41">
        <f t="shared" si="0"/>
        <v>0</v>
      </c>
      <c r="K22" s="45"/>
      <c r="L22"/>
      <c r="M22"/>
      <c r="N22"/>
      <c r="O22"/>
      <c r="P22"/>
      <c r="Q22"/>
      <c r="R22"/>
      <c r="S22" s="46"/>
      <c r="T22" s="44"/>
      <c r="U22" s="4">
        <v>18</v>
      </c>
      <c r="V22" s="24">
        <v>0</v>
      </c>
      <c r="W22" s="24"/>
      <c r="X22" s="24"/>
      <c r="Y22" s="24"/>
      <c r="Z22" s="24"/>
      <c r="AA22" s="24"/>
      <c r="AB22" s="24"/>
      <c r="AC22" s="25"/>
      <c r="AD22" s="41">
        <f t="shared" si="2"/>
        <v>0</v>
      </c>
      <c r="AE22" s="49"/>
      <c r="AF22" s="42"/>
      <c r="AG22" s="42"/>
      <c r="AH22" s="42"/>
      <c r="AI22" s="42"/>
      <c r="AJ22" s="42"/>
      <c r="AK22" s="42"/>
      <c r="AL22" s="42"/>
      <c r="AM22" s="43"/>
      <c r="AN22" s="44"/>
    </row>
    <row r="23" spans="1:40" ht="15">
      <c r="A23" s="78">
        <v>19</v>
      </c>
      <c r="B23" s="79">
        <v>0</v>
      </c>
      <c r="C23" s="79"/>
      <c r="D23" s="79"/>
      <c r="E23" s="79"/>
      <c r="F23" s="79"/>
      <c r="G23" s="79"/>
      <c r="H23" s="79"/>
      <c r="I23" s="79"/>
      <c r="J23" s="41">
        <f t="shared" si="0"/>
        <v>0</v>
      </c>
      <c r="K23" s="45"/>
      <c r="L23"/>
      <c r="M23"/>
      <c r="N23"/>
      <c r="O23"/>
      <c r="P23"/>
      <c r="Q23"/>
      <c r="R23"/>
      <c r="S23" s="46"/>
      <c r="T23" s="44"/>
      <c r="U23" s="4">
        <v>19</v>
      </c>
      <c r="V23" s="24">
        <v>0</v>
      </c>
      <c r="W23" s="24"/>
      <c r="X23" s="24"/>
      <c r="Y23" s="24"/>
      <c r="Z23" s="24"/>
      <c r="AA23" s="24"/>
      <c r="AB23" s="24"/>
      <c r="AC23" s="25"/>
      <c r="AD23" s="41">
        <f t="shared" si="2"/>
        <v>0</v>
      </c>
      <c r="AE23" s="49"/>
      <c r="AF23" s="42"/>
      <c r="AG23" s="42"/>
      <c r="AH23" s="42"/>
      <c r="AI23" s="42"/>
      <c r="AJ23" s="42"/>
      <c r="AK23" s="42"/>
      <c r="AL23" s="42"/>
      <c r="AM23" s="43"/>
      <c r="AN23" s="44"/>
    </row>
    <row r="24" spans="1:40" ht="15">
      <c r="A24" s="78">
        <v>20</v>
      </c>
      <c r="B24" s="79">
        <v>0</v>
      </c>
      <c r="C24" s="79"/>
      <c r="D24" s="79"/>
      <c r="E24" s="79"/>
      <c r="F24" s="79"/>
      <c r="G24" s="79"/>
      <c r="H24" s="79"/>
      <c r="I24" s="79"/>
      <c r="J24" s="41">
        <f t="shared" si="0"/>
        <v>0</v>
      </c>
      <c r="K24" s="45"/>
      <c r="L24"/>
      <c r="M24"/>
      <c r="N24"/>
      <c r="O24"/>
      <c r="P24"/>
      <c r="Q24"/>
      <c r="R24"/>
      <c r="S24" s="46"/>
      <c r="T24" s="44"/>
      <c r="U24" s="4">
        <v>20</v>
      </c>
      <c r="V24" s="24">
        <v>0</v>
      </c>
      <c r="W24" s="24"/>
      <c r="X24" s="24"/>
      <c r="Y24" s="24"/>
      <c r="Z24" s="24"/>
      <c r="AA24" s="24"/>
      <c r="AB24" s="24"/>
      <c r="AC24" s="25"/>
      <c r="AD24" s="41">
        <f t="shared" si="2"/>
        <v>0</v>
      </c>
      <c r="AE24" s="49"/>
      <c r="AF24" s="42"/>
      <c r="AG24" s="42"/>
      <c r="AH24" s="42"/>
      <c r="AI24" s="42"/>
      <c r="AJ24" s="42"/>
      <c r="AK24" s="42"/>
      <c r="AL24" s="42"/>
      <c r="AM24" s="43"/>
      <c r="AN24" s="44"/>
    </row>
    <row r="25" spans="1:40" ht="15">
      <c r="A25" s="78">
        <v>21</v>
      </c>
      <c r="B25" s="79">
        <v>0</v>
      </c>
      <c r="C25" s="79"/>
      <c r="D25" s="79"/>
      <c r="E25" s="79"/>
      <c r="F25" s="79"/>
      <c r="G25" s="79"/>
      <c r="H25" s="79"/>
      <c r="I25" s="79"/>
      <c r="J25" s="41">
        <f t="shared" si="0"/>
        <v>0</v>
      </c>
      <c r="K25" s="45"/>
      <c r="L25"/>
      <c r="M25"/>
      <c r="N25"/>
      <c r="O25"/>
      <c r="P25"/>
      <c r="Q25"/>
      <c r="R25"/>
      <c r="S25" s="46"/>
      <c r="T25" s="44"/>
      <c r="U25" s="4">
        <v>21</v>
      </c>
      <c r="V25" s="24">
        <v>0</v>
      </c>
      <c r="W25" s="24"/>
      <c r="X25" s="24"/>
      <c r="Y25" s="24"/>
      <c r="Z25" s="24"/>
      <c r="AA25" s="24"/>
      <c r="AB25" s="24"/>
      <c r="AC25" s="25"/>
      <c r="AD25" s="41">
        <f t="shared" si="2"/>
        <v>0</v>
      </c>
      <c r="AE25" s="49"/>
      <c r="AF25" s="42"/>
      <c r="AG25" s="42"/>
      <c r="AH25" s="42"/>
      <c r="AI25" s="42"/>
      <c r="AJ25" s="42"/>
      <c r="AK25" s="42"/>
      <c r="AL25" s="42"/>
      <c r="AM25" s="43"/>
      <c r="AN25" s="44"/>
    </row>
    <row r="26" spans="1:40" ht="15">
      <c r="A26" s="78">
        <v>22</v>
      </c>
      <c r="B26" s="79">
        <v>0</v>
      </c>
      <c r="C26" s="79"/>
      <c r="D26" s="79"/>
      <c r="E26" s="79"/>
      <c r="F26" s="79"/>
      <c r="G26" s="79"/>
      <c r="H26" s="79"/>
      <c r="I26" s="79"/>
      <c r="J26" s="41">
        <f t="shared" si="0"/>
        <v>0</v>
      </c>
      <c r="K26" s="45"/>
      <c r="L26"/>
      <c r="M26"/>
      <c r="N26"/>
      <c r="O26"/>
      <c r="P26"/>
      <c r="Q26"/>
      <c r="R26"/>
      <c r="S26" s="46"/>
      <c r="T26" s="44"/>
      <c r="U26" s="4">
        <v>22</v>
      </c>
      <c r="V26" s="24">
        <v>0</v>
      </c>
      <c r="W26" s="24"/>
      <c r="X26" s="24"/>
      <c r="Y26" s="24"/>
      <c r="Z26" s="24"/>
      <c r="AA26" s="24"/>
      <c r="AB26" s="24"/>
      <c r="AC26" s="25"/>
      <c r="AD26" s="41">
        <f t="shared" si="2"/>
        <v>0</v>
      </c>
      <c r="AE26" s="49"/>
      <c r="AF26" s="42"/>
      <c r="AG26" s="42"/>
      <c r="AH26" s="42"/>
      <c r="AI26" s="42"/>
      <c r="AJ26" s="42"/>
      <c r="AK26" s="42"/>
      <c r="AL26" s="42"/>
      <c r="AM26" s="43"/>
      <c r="AN26" s="44"/>
    </row>
    <row r="27" spans="1:40" ht="15">
      <c r="A27" s="78">
        <v>23</v>
      </c>
      <c r="B27" s="79">
        <v>0</v>
      </c>
      <c r="C27" s="79"/>
      <c r="D27" s="79"/>
      <c r="E27" s="79"/>
      <c r="F27" s="79"/>
      <c r="G27" s="79"/>
      <c r="H27" s="79"/>
      <c r="I27" s="79"/>
      <c r="J27" s="41">
        <f t="shared" si="0"/>
        <v>0</v>
      </c>
      <c r="K27" s="45"/>
      <c r="L27"/>
      <c r="M27"/>
      <c r="N27"/>
      <c r="O27"/>
      <c r="P27"/>
      <c r="Q27"/>
      <c r="R27"/>
      <c r="S27" s="46"/>
      <c r="T27" s="44"/>
      <c r="U27" s="4">
        <v>23</v>
      </c>
      <c r="V27" s="24">
        <v>0</v>
      </c>
      <c r="W27" s="24"/>
      <c r="X27" s="24"/>
      <c r="Y27" s="24"/>
      <c r="Z27" s="24"/>
      <c r="AA27" s="24"/>
      <c r="AB27" s="24"/>
      <c r="AC27" s="25"/>
      <c r="AD27" s="41">
        <f t="shared" si="2"/>
        <v>0</v>
      </c>
      <c r="AE27" s="49"/>
      <c r="AF27" s="42"/>
      <c r="AG27" s="42"/>
      <c r="AH27" s="42"/>
      <c r="AI27" s="42"/>
      <c r="AJ27" s="42"/>
      <c r="AK27" s="42"/>
      <c r="AL27" s="42"/>
      <c r="AM27" s="43"/>
      <c r="AN27" s="44"/>
    </row>
    <row r="28" spans="1:40" ht="15">
      <c r="A28" s="78">
        <v>24</v>
      </c>
      <c r="B28" s="79">
        <v>0</v>
      </c>
      <c r="C28" s="79"/>
      <c r="D28" s="79"/>
      <c r="E28" s="79"/>
      <c r="F28" s="79"/>
      <c r="G28" s="79"/>
      <c r="H28" s="79"/>
      <c r="I28" s="79"/>
      <c r="J28" s="41">
        <f t="shared" si="0"/>
        <v>0</v>
      </c>
      <c r="K28" s="45"/>
      <c r="L28"/>
      <c r="M28"/>
      <c r="N28"/>
      <c r="O28"/>
      <c r="P28"/>
      <c r="Q28"/>
      <c r="R28"/>
      <c r="S28" s="46"/>
      <c r="T28" s="44"/>
      <c r="U28" s="49">
        <v>24</v>
      </c>
      <c r="V28" s="24">
        <v>0</v>
      </c>
      <c r="W28" s="76"/>
      <c r="X28" s="76"/>
      <c r="Y28" s="76"/>
      <c r="Z28" s="76"/>
      <c r="AA28" s="76"/>
      <c r="AB28" s="76"/>
      <c r="AC28" s="82"/>
      <c r="AD28" s="41">
        <f t="shared" si="2"/>
        <v>0</v>
      </c>
      <c r="AE28" s="49"/>
      <c r="AF28" s="42"/>
      <c r="AG28" s="42"/>
      <c r="AH28" s="42"/>
      <c r="AI28" s="42"/>
      <c r="AJ28" s="42"/>
      <c r="AK28" s="42"/>
      <c r="AL28" s="42"/>
      <c r="AM28" s="43"/>
      <c r="AN28" s="44"/>
    </row>
    <row r="29" spans="1:40" ht="15">
      <c r="A29" s="78">
        <v>25</v>
      </c>
      <c r="B29" s="79">
        <v>0</v>
      </c>
      <c r="C29" s="79"/>
      <c r="D29" s="79"/>
      <c r="E29" s="79"/>
      <c r="F29" s="79"/>
      <c r="G29" s="79"/>
      <c r="H29" s="79"/>
      <c r="I29" s="79"/>
      <c r="J29" s="41">
        <f t="shared" si="0"/>
        <v>0</v>
      </c>
      <c r="K29" s="45"/>
      <c r="L29"/>
      <c r="M29"/>
      <c r="N29"/>
      <c r="O29"/>
      <c r="P29"/>
      <c r="Q29"/>
      <c r="R29"/>
      <c r="S29" s="46"/>
      <c r="T29" s="44"/>
      <c r="U29" s="49">
        <v>25</v>
      </c>
      <c r="V29" s="24">
        <v>0</v>
      </c>
      <c r="W29" s="76"/>
      <c r="X29" s="76"/>
      <c r="Y29" s="76"/>
      <c r="Z29" s="76"/>
      <c r="AA29" s="76"/>
      <c r="AB29" s="76"/>
      <c r="AC29" s="82"/>
      <c r="AD29" s="41">
        <f t="shared" si="2"/>
        <v>0</v>
      </c>
      <c r="AE29" s="49"/>
      <c r="AF29" s="42"/>
      <c r="AG29" s="42"/>
      <c r="AH29" s="42"/>
      <c r="AI29" s="42"/>
      <c r="AJ29" s="42"/>
      <c r="AK29" s="42"/>
      <c r="AL29" s="42"/>
      <c r="AM29" s="43"/>
      <c r="AN29" s="44"/>
    </row>
    <row r="30" spans="1:40" ht="15">
      <c r="A30" s="78">
        <v>26</v>
      </c>
      <c r="B30" s="79">
        <v>0</v>
      </c>
      <c r="C30" s="79"/>
      <c r="D30" s="79"/>
      <c r="E30" s="79"/>
      <c r="F30" s="79"/>
      <c r="G30" s="79"/>
      <c r="H30" s="79"/>
      <c r="I30" s="79"/>
      <c r="J30" s="41">
        <f t="shared" si="0"/>
        <v>0</v>
      </c>
      <c r="K30" s="45"/>
      <c r="L30"/>
      <c r="M30"/>
      <c r="N30"/>
      <c r="O30"/>
      <c r="P30"/>
      <c r="Q30"/>
      <c r="R30"/>
      <c r="S30" s="46"/>
      <c r="T30" s="44"/>
      <c r="U30" s="49">
        <v>26</v>
      </c>
      <c r="V30" s="24">
        <v>0</v>
      </c>
      <c r="W30" s="76"/>
      <c r="X30" s="76"/>
      <c r="Y30" s="76"/>
      <c r="Z30" s="76"/>
      <c r="AA30" s="76"/>
      <c r="AB30" s="76"/>
      <c r="AC30" s="82"/>
      <c r="AD30" s="41">
        <f t="shared" si="2"/>
        <v>0</v>
      </c>
      <c r="AE30" s="49"/>
      <c r="AF30" s="42"/>
      <c r="AG30" s="42"/>
      <c r="AH30" s="42"/>
      <c r="AI30" s="42"/>
      <c r="AJ30" s="42"/>
      <c r="AK30" s="42"/>
      <c r="AL30" s="42"/>
      <c r="AM30" s="43"/>
      <c r="AN30" s="44"/>
    </row>
    <row r="31" spans="1:40" ht="15">
      <c r="A31" s="78">
        <v>27</v>
      </c>
      <c r="B31" s="79">
        <v>0</v>
      </c>
      <c r="C31" s="79"/>
      <c r="D31" s="79"/>
      <c r="E31" s="79"/>
      <c r="F31" s="79"/>
      <c r="G31" s="79"/>
      <c r="H31" s="79"/>
      <c r="I31" s="79"/>
      <c r="J31" s="41">
        <f t="shared" si="0"/>
        <v>0</v>
      </c>
      <c r="K31" s="45"/>
      <c r="L31"/>
      <c r="M31"/>
      <c r="N31"/>
      <c r="O31"/>
      <c r="P31"/>
      <c r="Q31"/>
      <c r="R31"/>
      <c r="S31" s="46"/>
      <c r="T31" s="44"/>
      <c r="U31" s="49">
        <v>27</v>
      </c>
      <c r="V31" s="24">
        <v>0</v>
      </c>
      <c r="W31" s="76"/>
      <c r="X31" s="76"/>
      <c r="Y31" s="83"/>
      <c r="Z31" s="76"/>
      <c r="AA31" s="76"/>
      <c r="AB31" s="76"/>
      <c r="AC31" s="82"/>
      <c r="AD31" s="41">
        <f t="shared" si="2"/>
        <v>0</v>
      </c>
      <c r="AE31" s="49"/>
      <c r="AF31" s="42"/>
      <c r="AG31" s="42"/>
      <c r="AH31" s="42"/>
      <c r="AI31" s="42"/>
      <c r="AJ31" s="42"/>
      <c r="AK31" s="42"/>
      <c r="AL31" s="42"/>
      <c r="AM31" s="43"/>
      <c r="AN31" s="44"/>
    </row>
    <row r="32" spans="1:40" ht="15">
      <c r="A32" s="78">
        <v>28</v>
      </c>
      <c r="B32" s="79">
        <v>0</v>
      </c>
      <c r="C32" s="79"/>
      <c r="D32" s="79"/>
      <c r="E32" s="79"/>
      <c r="F32" s="79"/>
      <c r="G32" s="79"/>
      <c r="H32" s="79"/>
      <c r="I32" s="79"/>
      <c r="J32" s="41">
        <f t="shared" si="0"/>
        <v>0</v>
      </c>
      <c r="K32" s="45"/>
      <c r="L32"/>
      <c r="M32"/>
      <c r="N32"/>
      <c r="O32"/>
      <c r="P32"/>
      <c r="Q32"/>
      <c r="R32"/>
      <c r="S32" s="46"/>
      <c r="T32" s="44"/>
      <c r="U32" s="49">
        <v>28</v>
      </c>
      <c r="V32" s="24">
        <v>0</v>
      </c>
      <c r="W32" s="76"/>
      <c r="X32" s="76"/>
      <c r="Y32" s="76"/>
      <c r="Z32" s="76"/>
      <c r="AA32" s="76"/>
      <c r="AB32" s="76"/>
      <c r="AC32" s="82"/>
      <c r="AD32" s="41">
        <f t="shared" si="2"/>
        <v>0</v>
      </c>
      <c r="AE32" s="49"/>
      <c r="AF32" s="42"/>
      <c r="AG32" s="42"/>
      <c r="AH32" s="42"/>
      <c r="AI32" s="42"/>
      <c r="AJ32" s="42"/>
      <c r="AK32" s="42"/>
      <c r="AL32" s="42"/>
      <c r="AM32" s="43"/>
      <c r="AN32" s="44"/>
    </row>
    <row r="33" spans="1:40" ht="15">
      <c r="A33" s="78">
        <v>29</v>
      </c>
      <c r="B33" s="79">
        <v>0</v>
      </c>
      <c r="C33" s="79"/>
      <c r="D33" s="79"/>
      <c r="E33" s="79"/>
      <c r="F33" s="79"/>
      <c r="G33" s="79"/>
      <c r="H33" s="79"/>
      <c r="I33" s="79"/>
      <c r="J33" s="41">
        <f t="shared" si="0"/>
        <v>0</v>
      </c>
      <c r="K33" s="45"/>
      <c r="L33"/>
      <c r="M33"/>
      <c r="N33"/>
      <c r="O33"/>
      <c r="P33"/>
      <c r="Q33"/>
      <c r="R33"/>
      <c r="S33" s="46"/>
      <c r="T33" s="44"/>
      <c r="U33" s="49">
        <v>29</v>
      </c>
      <c r="V33" s="24">
        <v>0</v>
      </c>
      <c r="W33" s="76"/>
      <c r="X33" s="76"/>
      <c r="Y33" s="76"/>
      <c r="Z33" s="76"/>
      <c r="AA33" s="76"/>
      <c r="AB33" s="76"/>
      <c r="AC33" s="82"/>
      <c r="AD33" s="41">
        <f t="shared" si="2"/>
        <v>0</v>
      </c>
      <c r="AE33" s="49"/>
      <c r="AF33" s="42"/>
      <c r="AG33" s="42"/>
      <c r="AH33" s="42"/>
      <c r="AI33" s="42"/>
      <c r="AJ33" s="42"/>
      <c r="AK33" s="42"/>
      <c r="AL33" s="42"/>
      <c r="AM33" s="43"/>
      <c r="AN33" s="44"/>
    </row>
    <row r="34" spans="1:40" ht="15">
      <c r="A34" s="78">
        <v>30</v>
      </c>
      <c r="B34" s="79">
        <v>0</v>
      </c>
      <c r="C34" s="79"/>
      <c r="D34" s="79"/>
      <c r="E34" s="79"/>
      <c r="F34" s="79"/>
      <c r="G34" s="79"/>
      <c r="H34" s="79"/>
      <c r="I34" s="79"/>
      <c r="J34" s="41">
        <f t="shared" si="0"/>
        <v>0</v>
      </c>
      <c r="K34" s="47"/>
      <c r="S34" s="48"/>
      <c r="T34" s="48"/>
      <c r="U34" s="49">
        <v>30</v>
      </c>
      <c r="V34" s="24">
        <v>0</v>
      </c>
      <c r="W34" s="76"/>
      <c r="X34" s="76"/>
      <c r="Y34" s="76"/>
      <c r="Z34" s="76"/>
      <c r="AA34" s="76"/>
      <c r="AB34" s="76"/>
      <c r="AC34" s="82"/>
      <c r="AD34" s="41">
        <f t="shared" si="2"/>
        <v>0</v>
      </c>
      <c r="AE34" s="49"/>
      <c r="AF34" s="42"/>
      <c r="AG34" s="42"/>
      <c r="AH34" s="42"/>
      <c r="AI34" s="42"/>
      <c r="AJ34" s="42"/>
      <c r="AK34" s="42"/>
      <c r="AL34" s="42"/>
      <c r="AM34" s="43"/>
      <c r="AN34" s="44"/>
    </row>
    <row r="35" spans="1:40" ht="15">
      <c r="A35" s="78">
        <v>31</v>
      </c>
      <c r="B35" s="79">
        <v>0</v>
      </c>
      <c r="C35" s="79"/>
      <c r="D35" s="79"/>
      <c r="E35" s="79"/>
      <c r="F35" s="79"/>
      <c r="G35" s="79"/>
      <c r="H35" s="79"/>
      <c r="I35" s="79"/>
      <c r="J35" s="41">
        <f t="shared" si="0"/>
        <v>0</v>
      </c>
      <c r="K35" s="47"/>
      <c r="S35" s="48"/>
      <c r="T35" s="48"/>
      <c r="U35" s="49">
        <v>31</v>
      </c>
      <c r="V35" s="24">
        <v>0</v>
      </c>
      <c r="W35" s="76"/>
      <c r="X35" s="76"/>
      <c r="Y35" s="76"/>
      <c r="Z35" s="76"/>
      <c r="AA35" s="76"/>
      <c r="AB35" s="76"/>
      <c r="AC35" s="82"/>
      <c r="AD35" s="41">
        <f t="shared" si="2"/>
        <v>0</v>
      </c>
      <c r="AE35" s="49"/>
      <c r="AF35" s="42"/>
      <c r="AG35" s="42"/>
      <c r="AH35" s="42"/>
      <c r="AI35" s="42"/>
      <c r="AJ35" s="42"/>
      <c r="AK35" s="42"/>
      <c r="AL35" s="42"/>
      <c r="AM35" s="43"/>
      <c r="AN35" s="44"/>
    </row>
    <row r="36" spans="1:40" ht="15">
      <c r="A36" s="78">
        <v>32</v>
      </c>
      <c r="B36" s="79">
        <v>0</v>
      </c>
      <c r="C36" s="79"/>
      <c r="D36" s="79"/>
      <c r="E36" s="79"/>
      <c r="F36" s="79"/>
      <c r="G36" s="79"/>
      <c r="H36" s="79"/>
      <c r="I36" s="79"/>
      <c r="J36" s="41">
        <f t="shared" si="0"/>
        <v>0</v>
      </c>
      <c r="K36" s="47"/>
      <c r="S36" s="48"/>
      <c r="T36" s="48"/>
      <c r="U36" s="49">
        <v>32</v>
      </c>
      <c r="V36" s="24">
        <v>0</v>
      </c>
      <c r="W36" s="76"/>
      <c r="X36" s="76"/>
      <c r="Y36" s="76"/>
      <c r="Z36" s="76"/>
      <c r="AA36" s="76"/>
      <c r="AB36" s="76"/>
      <c r="AC36" s="82"/>
      <c r="AD36" s="41">
        <f t="shared" si="2"/>
        <v>0</v>
      </c>
      <c r="AE36" s="49"/>
      <c r="AF36" s="42"/>
      <c r="AG36" s="42"/>
      <c r="AH36" s="42"/>
      <c r="AI36" s="42"/>
      <c r="AJ36" s="42"/>
      <c r="AK36" s="42"/>
      <c r="AL36" s="42"/>
      <c r="AM36" s="43"/>
      <c r="AN36" s="44"/>
    </row>
    <row r="37" spans="1:40" ht="15">
      <c r="A37" s="78">
        <v>33</v>
      </c>
      <c r="B37" s="79">
        <v>0</v>
      </c>
      <c r="C37" s="79"/>
      <c r="D37" s="79"/>
      <c r="E37" s="79"/>
      <c r="F37" s="79"/>
      <c r="G37" s="79"/>
      <c r="H37" s="79"/>
      <c r="I37" s="79"/>
      <c r="J37" s="41">
        <f t="shared" si="0"/>
        <v>0</v>
      </c>
      <c r="K37" s="47"/>
      <c r="S37" s="48"/>
      <c r="T37" s="48"/>
      <c r="U37" s="49">
        <v>33</v>
      </c>
      <c r="V37" s="24">
        <v>0</v>
      </c>
      <c r="W37" s="76"/>
      <c r="X37" s="76"/>
      <c r="Y37" s="76"/>
      <c r="Z37" s="76"/>
      <c r="AA37" s="76"/>
      <c r="AB37" s="76"/>
      <c r="AC37" s="82"/>
      <c r="AD37" s="41">
        <f t="shared" si="2"/>
        <v>0</v>
      </c>
      <c r="AE37" s="49"/>
      <c r="AF37" s="42"/>
      <c r="AG37" s="42"/>
      <c r="AH37" s="42"/>
      <c r="AI37" s="42"/>
      <c r="AJ37" s="42"/>
      <c r="AK37" s="42"/>
      <c r="AL37" s="42"/>
      <c r="AM37" s="43"/>
      <c r="AN37" s="44"/>
    </row>
    <row r="38" spans="1:40" ht="15">
      <c r="A38" s="78">
        <v>34</v>
      </c>
      <c r="B38" s="79">
        <v>0</v>
      </c>
      <c r="C38" s="79"/>
      <c r="D38" s="79"/>
      <c r="E38" s="79"/>
      <c r="F38" s="79"/>
      <c r="G38" s="79"/>
      <c r="H38" s="79"/>
      <c r="I38" s="79"/>
      <c r="J38" s="41">
        <f t="shared" si="0"/>
        <v>0</v>
      </c>
      <c r="K38" s="47"/>
      <c r="S38" s="48"/>
      <c r="T38" s="48"/>
      <c r="U38" s="49">
        <v>34</v>
      </c>
      <c r="V38" s="24">
        <v>0</v>
      </c>
      <c r="W38" s="76"/>
      <c r="X38" s="76"/>
      <c r="Y38" s="76"/>
      <c r="Z38" s="76"/>
      <c r="AA38" s="76"/>
      <c r="AB38" s="76"/>
      <c r="AC38" s="82"/>
      <c r="AD38" s="41">
        <f t="shared" si="2"/>
        <v>0</v>
      </c>
      <c r="AE38" s="49"/>
      <c r="AF38" s="42"/>
      <c r="AG38" s="42"/>
      <c r="AH38" s="42"/>
      <c r="AI38" s="42"/>
      <c r="AJ38" s="42"/>
      <c r="AK38" s="42"/>
      <c r="AL38" s="42"/>
      <c r="AM38" s="43"/>
      <c r="AN38" s="44"/>
    </row>
    <row r="39" spans="1:40" ht="15">
      <c r="A39" s="78">
        <v>35</v>
      </c>
      <c r="B39" s="79">
        <v>0</v>
      </c>
      <c r="C39" s="79"/>
      <c r="D39" s="79"/>
      <c r="E39" s="79"/>
      <c r="F39" s="79"/>
      <c r="G39" s="79"/>
      <c r="H39" s="79"/>
      <c r="I39" s="79"/>
      <c r="J39" s="41">
        <f t="shared" si="0"/>
        <v>0</v>
      </c>
      <c r="K39" s="47"/>
      <c r="S39" s="48"/>
      <c r="T39" s="48"/>
      <c r="U39" s="49">
        <v>35</v>
      </c>
      <c r="V39" s="24">
        <v>2</v>
      </c>
      <c r="W39" s="76"/>
      <c r="X39" s="76"/>
      <c r="Y39" s="76"/>
      <c r="Z39" s="76"/>
      <c r="AA39" s="76"/>
      <c r="AB39" s="76"/>
      <c r="AC39" s="82"/>
      <c r="AD39" s="41">
        <f t="shared" si="2"/>
        <v>2</v>
      </c>
      <c r="AE39" s="49"/>
      <c r="AF39" s="42"/>
      <c r="AG39" s="42"/>
      <c r="AH39" s="42"/>
      <c r="AI39" s="42"/>
      <c r="AJ39" s="42"/>
      <c r="AK39" s="42"/>
      <c r="AL39" s="42"/>
      <c r="AM39" s="43"/>
      <c r="AN39" s="44"/>
    </row>
    <row r="40" spans="1:40" ht="15">
      <c r="A40" s="81">
        <v>36</v>
      </c>
      <c r="B40" s="79">
        <v>0</v>
      </c>
      <c r="C40" s="76"/>
      <c r="D40" s="76"/>
      <c r="E40" s="76"/>
      <c r="F40" s="76"/>
      <c r="G40" s="76"/>
      <c r="H40" s="76"/>
      <c r="I40" s="76"/>
      <c r="J40" s="77">
        <v>0</v>
      </c>
      <c r="K40" s="47"/>
      <c r="S40" s="48"/>
      <c r="T40" s="48"/>
      <c r="U40" s="49">
        <v>36</v>
      </c>
      <c r="V40" s="24">
        <v>0</v>
      </c>
      <c r="W40" s="76"/>
      <c r="X40" s="76"/>
      <c r="Y40" s="76"/>
      <c r="Z40" s="76"/>
      <c r="AA40" s="76"/>
      <c r="AB40" s="76"/>
      <c r="AC40" s="82"/>
      <c r="AD40" s="41">
        <f t="shared" si="2"/>
        <v>0</v>
      </c>
      <c r="AE40" s="49"/>
      <c r="AF40" s="42"/>
      <c r="AG40" s="42"/>
      <c r="AH40" s="42"/>
      <c r="AI40" s="42"/>
      <c r="AJ40" s="42"/>
      <c r="AK40" s="42"/>
      <c r="AL40" s="42"/>
      <c r="AM40" s="43"/>
      <c r="AN40" s="44"/>
    </row>
    <row r="41" spans="1:40" ht="15">
      <c r="A41" s="81">
        <v>37</v>
      </c>
      <c r="B41" s="79">
        <v>0</v>
      </c>
      <c r="C41" s="76"/>
      <c r="D41" s="76"/>
      <c r="E41" s="76"/>
      <c r="F41" s="76"/>
      <c r="G41" s="76"/>
      <c r="H41" s="76"/>
      <c r="I41" s="76"/>
      <c r="J41" s="77">
        <v>0</v>
      </c>
      <c r="K41" s="47"/>
      <c r="S41" s="48"/>
      <c r="T41" s="48"/>
      <c r="AC41" s="48"/>
      <c r="AD41" s="48"/>
      <c r="AE41" s="49"/>
      <c r="AF41" s="42"/>
      <c r="AG41" s="42"/>
      <c r="AH41" s="42"/>
      <c r="AI41" s="42"/>
      <c r="AJ41" s="42"/>
      <c r="AK41" s="42"/>
      <c r="AL41" s="42"/>
      <c r="AM41" s="43"/>
      <c r="AN41" s="44"/>
    </row>
    <row r="42" spans="1:40" ht="15">
      <c r="A42" s="81">
        <v>38</v>
      </c>
      <c r="B42" s="79">
        <v>0</v>
      </c>
      <c r="C42" s="76"/>
      <c r="D42" s="76"/>
      <c r="E42" s="76"/>
      <c r="F42" s="76"/>
      <c r="G42" s="76"/>
      <c r="H42" s="76"/>
      <c r="I42" s="76"/>
      <c r="J42" s="77">
        <v>0</v>
      </c>
      <c r="K42" s="47"/>
      <c r="S42" s="48"/>
      <c r="T42" s="48"/>
      <c r="AC42" s="48"/>
      <c r="AD42" s="48"/>
      <c r="AE42" s="49"/>
      <c r="AF42" s="42"/>
      <c r="AG42" s="42"/>
      <c r="AH42" s="42"/>
      <c r="AI42" s="42"/>
      <c r="AJ42" s="42"/>
      <c r="AK42" s="42"/>
      <c r="AL42" s="42"/>
      <c r="AM42" s="43"/>
      <c r="AN42" s="44"/>
    </row>
    <row r="43" spans="1:40" ht="15">
      <c r="A43" s="81">
        <v>39</v>
      </c>
      <c r="B43" s="79">
        <v>0</v>
      </c>
      <c r="C43" s="76"/>
      <c r="D43" s="76"/>
      <c r="E43" s="76"/>
      <c r="F43" s="76"/>
      <c r="G43" s="76"/>
      <c r="H43" s="76"/>
      <c r="I43" s="76"/>
      <c r="J43" s="77">
        <v>0</v>
      </c>
      <c r="K43" s="47"/>
      <c r="S43" s="48"/>
      <c r="T43" s="48"/>
      <c r="AC43" s="48"/>
      <c r="AD43" s="48"/>
      <c r="AE43" s="49"/>
      <c r="AF43" s="42"/>
      <c r="AG43" s="42"/>
      <c r="AH43" s="42"/>
      <c r="AI43" s="42"/>
      <c r="AJ43" s="42"/>
      <c r="AK43" s="42"/>
      <c r="AL43" s="42"/>
      <c r="AM43" s="43"/>
      <c r="AN43" s="44"/>
    </row>
    <row r="44" spans="1:40" ht="15">
      <c r="A44" s="81">
        <v>40</v>
      </c>
      <c r="B44" s="79">
        <v>0</v>
      </c>
      <c r="C44" s="76"/>
      <c r="D44" s="76"/>
      <c r="E44" s="76"/>
      <c r="F44" s="76"/>
      <c r="G44" s="76"/>
      <c r="H44" s="76"/>
      <c r="I44" s="76"/>
      <c r="J44" s="77">
        <v>0</v>
      </c>
      <c r="K44" s="47"/>
      <c r="S44" s="48"/>
      <c r="T44" s="48"/>
      <c r="AC44" s="48"/>
      <c r="AD44" s="48"/>
      <c r="AE44" s="49"/>
      <c r="AF44" s="42"/>
      <c r="AG44" s="42"/>
      <c r="AH44" s="42"/>
      <c r="AI44" s="42"/>
      <c r="AJ44" s="42"/>
      <c r="AK44" s="42"/>
      <c r="AL44" s="42"/>
      <c r="AM44" s="43"/>
      <c r="AN44" s="44"/>
    </row>
    <row r="45" spans="1:40" ht="15">
      <c r="A45" s="23"/>
      <c r="J45" s="44"/>
      <c r="K45" s="47"/>
      <c r="S45" s="48"/>
      <c r="T45" s="48"/>
      <c r="AC45" s="48"/>
      <c r="AD45" s="48"/>
      <c r="AE45" s="49"/>
      <c r="AF45" s="42"/>
      <c r="AG45" s="42"/>
      <c r="AH45" s="42"/>
      <c r="AI45" s="42"/>
      <c r="AJ45" s="42"/>
      <c r="AK45" s="42"/>
      <c r="AL45" s="42"/>
      <c r="AM45" s="43"/>
      <c r="AN45" s="44"/>
    </row>
    <row r="46" spans="1:40" ht="15">
      <c r="A46" s="23"/>
      <c r="J46" s="44"/>
      <c r="K46" s="47"/>
      <c r="S46" s="48"/>
      <c r="T46" s="48"/>
      <c r="AC46" s="48"/>
      <c r="AD46" s="48"/>
      <c r="AE46" s="49"/>
      <c r="AF46" s="42"/>
      <c r="AG46" s="42"/>
      <c r="AH46" s="42"/>
      <c r="AI46" s="42"/>
      <c r="AJ46" s="42"/>
      <c r="AK46" s="42"/>
      <c r="AL46" s="42"/>
      <c r="AM46" s="43"/>
      <c r="AN46" s="44"/>
    </row>
    <row r="47" spans="1:40" ht="15">
      <c r="A47" s="23"/>
      <c r="J47" s="44"/>
      <c r="K47" s="47"/>
      <c r="S47" s="48"/>
      <c r="T47" s="48"/>
      <c r="AC47" s="48"/>
      <c r="AD47" s="48"/>
      <c r="AE47" s="49"/>
      <c r="AF47" s="42"/>
      <c r="AG47" s="42"/>
      <c r="AH47" s="42"/>
      <c r="AI47" s="42"/>
      <c r="AJ47" s="42"/>
      <c r="AK47" s="42"/>
      <c r="AL47" s="42"/>
      <c r="AM47" s="43"/>
      <c r="AN47" s="44"/>
    </row>
    <row r="48" spans="1:40" ht="15">
      <c r="A48" s="23"/>
      <c r="J48" s="44"/>
      <c r="K48" s="47"/>
      <c r="S48" s="48"/>
      <c r="T48" s="48"/>
      <c r="AC48" s="48"/>
      <c r="AD48" s="48"/>
      <c r="AE48" s="49"/>
      <c r="AF48" s="42"/>
      <c r="AG48" s="42"/>
      <c r="AH48" s="42"/>
      <c r="AI48" s="42"/>
      <c r="AJ48" s="42"/>
      <c r="AK48" s="42"/>
      <c r="AL48" s="42"/>
      <c r="AM48" s="43"/>
      <c r="AN48" s="44"/>
    </row>
    <row r="49" spans="1:40" ht="15">
      <c r="A49" s="23"/>
      <c r="J49" s="44"/>
      <c r="K49" s="47"/>
      <c r="S49" s="48"/>
      <c r="T49" s="48"/>
      <c r="AC49" s="48"/>
      <c r="AD49" s="48"/>
      <c r="AE49" s="49"/>
      <c r="AF49" s="42"/>
      <c r="AG49" s="42"/>
      <c r="AH49" s="42"/>
      <c r="AI49" s="42"/>
      <c r="AJ49" s="42"/>
      <c r="AK49" s="42"/>
      <c r="AL49" s="42"/>
      <c r="AM49" s="43"/>
      <c r="AN49" s="44"/>
    </row>
    <row r="50" spans="1:40" ht="15">
      <c r="A50" s="23"/>
      <c r="J50" s="44"/>
      <c r="K50" s="47"/>
      <c r="S50" s="48"/>
      <c r="T50" s="48"/>
      <c r="AC50" s="48"/>
      <c r="AD50" s="48"/>
      <c r="AE50" s="49"/>
      <c r="AF50" s="42"/>
      <c r="AG50" s="42"/>
      <c r="AH50" s="42"/>
      <c r="AI50" s="42"/>
      <c r="AJ50" s="42"/>
      <c r="AK50" s="42"/>
      <c r="AL50" s="42"/>
      <c r="AM50" s="43"/>
      <c r="AN50" s="44"/>
    </row>
    <row r="51" spans="1:40" ht="15">
      <c r="A51" s="23"/>
      <c r="J51" s="44"/>
      <c r="K51" s="47"/>
      <c r="S51" s="48"/>
      <c r="T51" s="48"/>
      <c r="AC51" s="48"/>
      <c r="AD51" s="48"/>
      <c r="AE51" s="49"/>
      <c r="AF51" s="42"/>
      <c r="AG51" s="42"/>
      <c r="AH51" s="42"/>
      <c r="AI51" s="42"/>
      <c r="AJ51" s="42"/>
      <c r="AK51" s="42"/>
      <c r="AL51" s="42"/>
      <c r="AM51" s="43"/>
      <c r="AN51" s="44"/>
    </row>
    <row r="52" spans="1:40" ht="15">
      <c r="A52" s="23"/>
      <c r="J52" s="44"/>
      <c r="K52" s="47"/>
      <c r="S52" s="48"/>
      <c r="T52" s="48"/>
      <c r="AC52" s="48"/>
      <c r="AD52" s="48"/>
      <c r="AE52" s="49"/>
      <c r="AF52" s="42"/>
      <c r="AG52" s="42"/>
      <c r="AH52" s="42"/>
      <c r="AI52" s="42"/>
      <c r="AJ52" s="42"/>
      <c r="AK52" s="42"/>
      <c r="AL52" s="42"/>
      <c r="AM52" s="43"/>
      <c r="AN52" s="44"/>
    </row>
    <row r="53" spans="1:40" ht="15">
      <c r="A53" s="23"/>
      <c r="J53" s="44"/>
      <c r="K53" s="47"/>
      <c r="S53" s="48"/>
      <c r="T53" s="48"/>
      <c r="AC53" s="48"/>
      <c r="AD53" s="48"/>
      <c r="AE53" s="49"/>
      <c r="AF53" s="42"/>
      <c r="AG53" s="42"/>
      <c r="AH53" s="42"/>
      <c r="AI53" s="42"/>
      <c r="AJ53" s="42"/>
      <c r="AK53" s="42"/>
      <c r="AL53" s="42"/>
      <c r="AM53" s="43"/>
      <c r="AN53" s="44"/>
    </row>
    <row r="54" spans="1:40" ht="15">
      <c r="A54" s="28"/>
      <c r="B54" s="50"/>
      <c r="C54" s="50"/>
      <c r="D54" s="50"/>
      <c r="E54" s="50"/>
      <c r="F54" s="50"/>
      <c r="G54" s="50"/>
      <c r="H54" s="50"/>
      <c r="I54" s="50"/>
      <c r="J54" s="51"/>
      <c r="K54" s="32"/>
      <c r="L54" s="50"/>
      <c r="M54" s="50"/>
      <c r="N54" s="50"/>
      <c r="O54" s="50"/>
      <c r="P54" s="50"/>
      <c r="Q54" s="50"/>
      <c r="R54" s="50"/>
      <c r="S54" s="52"/>
      <c r="T54" s="52"/>
      <c r="U54" s="50"/>
      <c r="V54" s="50"/>
      <c r="W54" s="50"/>
      <c r="X54" s="50"/>
      <c r="Y54" s="50"/>
      <c r="Z54" s="50"/>
      <c r="AA54" s="50"/>
      <c r="AB54" s="50"/>
      <c r="AC54" s="52"/>
      <c r="AD54" s="52"/>
      <c r="AE54" s="53"/>
      <c r="AF54" s="54"/>
      <c r="AG54" s="54"/>
      <c r="AH54" s="54"/>
      <c r="AI54" s="54"/>
      <c r="AJ54" s="54"/>
      <c r="AK54" s="54"/>
      <c r="AL54" s="54"/>
      <c r="AM54" s="55"/>
      <c r="AN54" s="44"/>
    </row>
    <row r="55" spans="1:40" s="4" customFormat="1" ht="15">
      <c r="A55" s="56" t="s">
        <v>3</v>
      </c>
      <c r="B55" s="57">
        <f t="shared" ref="B55:I55" si="3">SUM(B5:B54)</f>
        <v>0</v>
      </c>
      <c r="C55" s="57">
        <f t="shared" si="3"/>
        <v>0</v>
      </c>
      <c r="D55" s="57">
        <f t="shared" si="3"/>
        <v>0</v>
      </c>
      <c r="E55" s="57">
        <f t="shared" si="3"/>
        <v>0</v>
      </c>
      <c r="F55" s="57">
        <f t="shared" si="3"/>
        <v>0</v>
      </c>
      <c r="G55" s="57">
        <f t="shared" si="3"/>
        <v>0</v>
      </c>
      <c r="H55" s="57">
        <f t="shared" si="3"/>
        <v>0</v>
      </c>
      <c r="I55" s="58">
        <f t="shared" si="3"/>
        <v>0</v>
      </c>
      <c r="J55" s="59"/>
      <c r="K55" s="56" t="s">
        <v>3</v>
      </c>
      <c r="L55" s="57">
        <f t="shared" ref="L55:S55" si="4">SUM(L5:L54)</f>
        <v>0</v>
      </c>
      <c r="M55" s="57">
        <f t="shared" si="4"/>
        <v>0</v>
      </c>
      <c r="N55" s="57">
        <f t="shared" si="4"/>
        <v>0</v>
      </c>
      <c r="O55" s="57">
        <f t="shared" si="4"/>
        <v>0</v>
      </c>
      <c r="P55" s="57">
        <f t="shared" si="4"/>
        <v>0</v>
      </c>
      <c r="Q55" s="57">
        <f t="shared" si="4"/>
        <v>0</v>
      </c>
      <c r="R55" s="57">
        <f t="shared" si="4"/>
        <v>0</v>
      </c>
      <c r="S55" s="58">
        <f t="shared" si="4"/>
        <v>0</v>
      </c>
      <c r="T55" s="58"/>
      <c r="U55" s="56" t="s">
        <v>3</v>
      </c>
      <c r="V55" s="57">
        <f t="shared" ref="V55:AC55" si="5">SUM(V5:V54)</f>
        <v>2</v>
      </c>
      <c r="W55" s="57">
        <f t="shared" si="5"/>
        <v>0</v>
      </c>
      <c r="X55" s="57">
        <f t="shared" si="5"/>
        <v>0</v>
      </c>
      <c r="Y55" s="57">
        <f t="shared" si="5"/>
        <v>0</v>
      </c>
      <c r="Z55" s="57">
        <f t="shared" si="5"/>
        <v>0</v>
      </c>
      <c r="AA55" s="57">
        <f t="shared" si="5"/>
        <v>0</v>
      </c>
      <c r="AB55" s="57">
        <f t="shared" si="5"/>
        <v>0</v>
      </c>
      <c r="AC55" s="58">
        <f t="shared" si="5"/>
        <v>0</v>
      </c>
      <c r="AD55" s="58"/>
      <c r="AE55" s="56" t="s">
        <v>3</v>
      </c>
      <c r="AF55" s="57">
        <f t="shared" ref="AF55:AM55" si="6">SUM(AF5:AF54)</f>
        <v>0</v>
      </c>
      <c r="AG55" s="57">
        <f t="shared" si="6"/>
        <v>0</v>
      </c>
      <c r="AH55" s="57">
        <f t="shared" si="6"/>
        <v>0</v>
      </c>
      <c r="AI55" s="57">
        <f t="shared" si="6"/>
        <v>0</v>
      </c>
      <c r="AJ55" s="57">
        <f t="shared" si="6"/>
        <v>0</v>
      </c>
      <c r="AK55" s="57">
        <f t="shared" si="6"/>
        <v>0</v>
      </c>
      <c r="AL55" s="57">
        <f t="shared" si="6"/>
        <v>0</v>
      </c>
      <c r="AM55" s="58">
        <f t="shared" si="6"/>
        <v>0</v>
      </c>
      <c r="AN55" s="58"/>
    </row>
    <row r="56" spans="1:40">
      <c r="A56" s="60"/>
      <c r="B56" s="61" t="e">
        <f t="shared" ref="B56:I56" si="7">B55/$B$57</f>
        <v>#DIV/0!</v>
      </c>
      <c r="C56" s="61" t="e">
        <f t="shared" si="7"/>
        <v>#DIV/0!</v>
      </c>
      <c r="D56" s="61" t="e">
        <f t="shared" si="7"/>
        <v>#DIV/0!</v>
      </c>
      <c r="E56" s="61" t="e">
        <f t="shared" si="7"/>
        <v>#DIV/0!</v>
      </c>
      <c r="F56" s="61" t="e">
        <f t="shared" si="7"/>
        <v>#DIV/0!</v>
      </c>
      <c r="G56" s="61" t="e">
        <f t="shared" si="7"/>
        <v>#DIV/0!</v>
      </c>
      <c r="H56" s="61" t="e">
        <f t="shared" si="7"/>
        <v>#DIV/0!</v>
      </c>
      <c r="I56" s="62" t="e">
        <f t="shared" si="7"/>
        <v>#DIV/0!</v>
      </c>
      <c r="J56" s="63"/>
      <c r="K56" s="60"/>
      <c r="L56" s="61" t="e">
        <f t="shared" ref="L56:S56" si="8">L55/$L$57</f>
        <v>#DIV/0!</v>
      </c>
      <c r="M56" s="61" t="e">
        <f t="shared" si="8"/>
        <v>#DIV/0!</v>
      </c>
      <c r="N56" s="61" t="e">
        <f t="shared" si="8"/>
        <v>#DIV/0!</v>
      </c>
      <c r="O56" s="61" t="e">
        <f t="shared" si="8"/>
        <v>#DIV/0!</v>
      </c>
      <c r="P56" s="61" t="e">
        <f t="shared" si="8"/>
        <v>#DIV/0!</v>
      </c>
      <c r="Q56" s="61" t="e">
        <f t="shared" si="8"/>
        <v>#DIV/0!</v>
      </c>
      <c r="R56" s="61" t="e">
        <f t="shared" si="8"/>
        <v>#DIV/0!</v>
      </c>
      <c r="S56" s="62" t="e">
        <f t="shared" si="8"/>
        <v>#DIV/0!</v>
      </c>
      <c r="T56" s="62"/>
      <c r="U56" s="60"/>
      <c r="V56" s="61">
        <f t="shared" ref="V56:AC56" si="9">V55/$V$57</f>
        <v>1</v>
      </c>
      <c r="W56" s="61">
        <f t="shared" si="9"/>
        <v>0</v>
      </c>
      <c r="X56" s="61">
        <f t="shared" si="9"/>
        <v>0</v>
      </c>
      <c r="Y56" s="61">
        <f t="shared" si="9"/>
        <v>0</v>
      </c>
      <c r="Z56" s="61">
        <f t="shared" si="9"/>
        <v>0</v>
      </c>
      <c r="AA56" s="61">
        <f t="shared" si="9"/>
        <v>0</v>
      </c>
      <c r="AB56" s="61">
        <f t="shared" si="9"/>
        <v>0</v>
      </c>
      <c r="AC56" s="62">
        <f t="shared" si="9"/>
        <v>0</v>
      </c>
      <c r="AD56" s="62"/>
      <c r="AE56" s="60"/>
      <c r="AF56" s="61" t="e">
        <f t="shared" ref="AF56:AM56" si="10">AF55/$AF$57</f>
        <v>#DIV/0!</v>
      </c>
      <c r="AG56" s="61" t="e">
        <f t="shared" si="10"/>
        <v>#DIV/0!</v>
      </c>
      <c r="AH56" s="61" t="e">
        <f t="shared" si="10"/>
        <v>#DIV/0!</v>
      </c>
      <c r="AI56" s="61" t="e">
        <f t="shared" si="10"/>
        <v>#DIV/0!</v>
      </c>
      <c r="AJ56" s="61" t="e">
        <f t="shared" si="10"/>
        <v>#DIV/0!</v>
      </c>
      <c r="AK56" s="61" t="e">
        <f t="shared" si="10"/>
        <v>#DIV/0!</v>
      </c>
      <c r="AL56" s="61" t="e">
        <f t="shared" si="10"/>
        <v>#DIV/0!</v>
      </c>
      <c r="AM56" s="62" t="e">
        <f t="shared" si="10"/>
        <v>#DIV/0!</v>
      </c>
      <c r="AN56" s="62"/>
    </row>
    <row r="57" spans="1:40" ht="15.75">
      <c r="A57" s="64"/>
      <c r="B57" s="65">
        <f>SUM(B55:I55)</f>
        <v>0</v>
      </c>
      <c r="C57" s="66"/>
      <c r="D57" s="66"/>
      <c r="E57" s="66"/>
      <c r="F57" s="66"/>
      <c r="G57" s="66"/>
      <c r="H57" s="66"/>
      <c r="I57" s="67"/>
      <c r="J57" s="68">
        <f>SUM(J5:J54)-SUM(B55:I55)</f>
        <v>0</v>
      </c>
      <c r="K57" s="64"/>
      <c r="L57" s="65">
        <f>SUM(L55:S55)</f>
        <v>0</v>
      </c>
      <c r="M57" s="66"/>
      <c r="N57" s="66"/>
      <c r="O57" s="66"/>
      <c r="P57" s="66"/>
      <c r="Q57" s="66"/>
      <c r="R57" s="66"/>
      <c r="S57" s="67"/>
      <c r="T57" s="68">
        <f>SUM(T5:T54)-SUM(L55:S55)</f>
        <v>0</v>
      </c>
      <c r="U57" s="64"/>
      <c r="V57" s="65">
        <f>SUM(V55:AC55)</f>
        <v>2</v>
      </c>
      <c r="W57" s="66"/>
      <c r="X57" s="66"/>
      <c r="Y57" s="66"/>
      <c r="Z57" s="66"/>
      <c r="AA57" s="66"/>
      <c r="AB57" s="66"/>
      <c r="AC57" s="67"/>
      <c r="AD57" s="68">
        <f>SUM(AD5:AD54)-SUM(V55:AC55)</f>
        <v>0</v>
      </c>
      <c r="AE57" s="64"/>
      <c r="AF57" s="65">
        <f>SUM(AF55:AM55)</f>
        <v>0</v>
      </c>
      <c r="AG57" s="66"/>
      <c r="AH57" s="66"/>
      <c r="AI57" s="66"/>
      <c r="AJ57" s="66"/>
      <c r="AK57" s="66"/>
      <c r="AL57" s="66"/>
      <c r="AM57" s="67"/>
      <c r="AN57" s="68">
        <f>SUM(AN5:AN54)-SUM(AF55:AM55)</f>
        <v>0</v>
      </c>
    </row>
    <row r="59" spans="1:40" ht="15">
      <c r="A59" s="56" t="s">
        <v>28</v>
      </c>
      <c r="B59" s="57">
        <f t="shared" ref="B59:I59" si="11">B55+L55+V55+AF55</f>
        <v>2</v>
      </c>
      <c r="C59" s="57">
        <f t="shared" si="11"/>
        <v>0</v>
      </c>
      <c r="D59" s="57">
        <f t="shared" si="11"/>
        <v>0</v>
      </c>
      <c r="E59" s="57">
        <f t="shared" si="11"/>
        <v>0</v>
      </c>
      <c r="F59" s="57">
        <f t="shared" si="11"/>
        <v>0</v>
      </c>
      <c r="G59" s="57">
        <f t="shared" si="11"/>
        <v>0</v>
      </c>
      <c r="H59" s="57">
        <f t="shared" si="11"/>
        <v>0</v>
      </c>
      <c r="I59" s="58">
        <f t="shared" si="11"/>
        <v>0</v>
      </c>
      <c r="J59" s="22"/>
    </row>
    <row r="60" spans="1:40">
      <c r="A60" s="60"/>
      <c r="B60" s="61">
        <f t="shared" ref="B60:I60" si="12">B59/$B$61</f>
        <v>1</v>
      </c>
      <c r="C60" s="61">
        <f t="shared" si="12"/>
        <v>0</v>
      </c>
      <c r="D60" s="61">
        <f t="shared" si="12"/>
        <v>0</v>
      </c>
      <c r="E60" s="61">
        <f t="shared" si="12"/>
        <v>0</v>
      </c>
      <c r="F60" s="61">
        <f t="shared" si="12"/>
        <v>0</v>
      </c>
      <c r="G60" s="61">
        <f t="shared" si="12"/>
        <v>0</v>
      </c>
      <c r="H60" s="61">
        <f t="shared" si="12"/>
        <v>0</v>
      </c>
      <c r="I60" s="62">
        <f t="shared" si="12"/>
        <v>0</v>
      </c>
      <c r="J60" s="69"/>
    </row>
    <row r="61" spans="1:40" ht="15.75">
      <c r="A61" s="64"/>
      <c r="B61" s="65">
        <f>SUM(B59:I59)</f>
        <v>2</v>
      </c>
      <c r="C61" s="66"/>
      <c r="D61" s="66"/>
      <c r="E61" s="66"/>
      <c r="F61" s="66"/>
      <c r="G61" s="66"/>
      <c r="H61" s="66"/>
      <c r="I61" s="67"/>
      <c r="J61" s="26"/>
    </row>
    <row r="63" spans="1:40" ht="15">
      <c r="B63" s="99" t="s">
        <v>29</v>
      </c>
      <c r="C63" s="99"/>
    </row>
    <row r="64" spans="1:40">
      <c r="B64" s="93">
        <f>'25.3.2019'!B64+B61</f>
        <v>494</v>
      </c>
      <c r="C64" s="93"/>
    </row>
    <row r="65" spans="2:3">
      <c r="B65" s="93"/>
      <c r="C65" s="93"/>
    </row>
  </sheetData>
  <mergeCells count="7">
    <mergeCell ref="B64:C65"/>
    <mergeCell ref="B1:B2"/>
    <mergeCell ref="C1:D2"/>
    <mergeCell ref="M2:AN2"/>
    <mergeCell ref="C3:D3"/>
    <mergeCell ref="M3:AN3"/>
    <mergeCell ref="B63:C63"/>
  </mergeCells>
  <pageMargins left="0.19645669291338583" right="0.19645669291338583" top="3.9763779527559058E-2" bottom="3.9763779527559058E-2" header="0" footer="0"/>
  <pageSetup paperSize="0" fitToWidth="0" fitToHeight="0" pageOrder="overThenDown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1449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46</vt:i4>
      </vt:variant>
    </vt:vector>
  </HeadingPairs>
  <TitlesOfParts>
    <vt:vector size="46" baseType="lpstr">
      <vt:lpstr>Přehled</vt:lpstr>
      <vt:lpstr>19.3.2019</vt:lpstr>
      <vt:lpstr>20.3.2019</vt:lpstr>
      <vt:lpstr>21.3.2019</vt:lpstr>
      <vt:lpstr>22.3.2019</vt:lpstr>
      <vt:lpstr>23.3.2019</vt:lpstr>
      <vt:lpstr>24.3.2019</vt:lpstr>
      <vt:lpstr>25.3.2019</vt:lpstr>
      <vt:lpstr>26.3.2019</vt:lpstr>
      <vt:lpstr>27.3.2019</vt:lpstr>
      <vt:lpstr>28.3.2019</vt:lpstr>
      <vt:lpstr>29.3.2019</vt:lpstr>
      <vt:lpstr>30.3.2019</vt:lpstr>
      <vt:lpstr>31.3.2019</vt:lpstr>
      <vt:lpstr>1.4.2019</vt:lpstr>
      <vt:lpstr>2.4.2019</vt:lpstr>
      <vt:lpstr>3.4.2019</vt:lpstr>
      <vt:lpstr>4.4.2019</vt:lpstr>
      <vt:lpstr>5.4.2019</vt:lpstr>
      <vt:lpstr>6.4.2019</vt:lpstr>
      <vt:lpstr>7.4.2019</vt:lpstr>
      <vt:lpstr>8.4.2019</vt:lpstr>
      <vt:lpstr>9.4.2019</vt:lpstr>
      <vt:lpstr>10.4.2019</vt:lpstr>
      <vt:lpstr>11.4.2019</vt:lpstr>
      <vt:lpstr>12.4.2019</vt:lpstr>
      <vt:lpstr>13.4.2019</vt:lpstr>
      <vt:lpstr>14.4.2019</vt:lpstr>
      <vt:lpstr>15.4.2019</vt:lpstr>
      <vt:lpstr>16.4.2019</vt:lpstr>
      <vt:lpstr>17.4.2019</vt:lpstr>
      <vt:lpstr>18.4.2019</vt:lpstr>
      <vt:lpstr>19.4.2019</vt:lpstr>
      <vt:lpstr>20.4.2019</vt:lpstr>
      <vt:lpstr>21.4.2019</vt:lpstr>
      <vt:lpstr>22.4.2019</vt:lpstr>
      <vt:lpstr>23.4.2019</vt:lpstr>
      <vt:lpstr>24.4.2019</vt:lpstr>
      <vt:lpstr>25.4.2019</vt:lpstr>
      <vt:lpstr>26.4.2019</vt:lpstr>
      <vt:lpstr>27.4.2019</vt:lpstr>
      <vt:lpstr>28.4.2019</vt:lpstr>
      <vt:lpstr>29.4.2019</vt:lpstr>
      <vt:lpstr>x_2_2</vt:lpstr>
      <vt:lpstr>Vzor</vt:lpstr>
      <vt:lpstr>30.4.2019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Bednář</dc:creator>
  <cp:lastModifiedBy>Zuzka</cp:lastModifiedBy>
  <cp:revision>31</cp:revision>
  <cp:lastPrinted>2017-03-27T09:33:23Z</cp:lastPrinted>
  <dcterms:created xsi:type="dcterms:W3CDTF">2016-04-06T08:22:47Z</dcterms:created>
  <dcterms:modified xsi:type="dcterms:W3CDTF">2019-05-01T08:25:13Z</dcterms:modified>
</cp:coreProperties>
</file>